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6_{CB82C2B2-DB9D-4AAE-985A-404DBEC2910A}" xr6:coauthVersionLast="47" xr6:coauthVersionMax="47" xr10:uidLastSave="{00000000-0000-0000-0000-000000000000}"/>
  <bookViews>
    <workbookView xWindow="-108" yWindow="-108" windowWidth="23256" windowHeight="13896" firstSheet="1" activeTab="1" xr2:uid="{61E1C487-2885-5E4A-B84C-ED929D1FEC11}"/>
  </bookViews>
  <sheets>
    <sheet name="Słownik" sheetId="1" state="hidden" r:id="rId1"/>
    <sheet name="Protokół odbioru Etapu" sheetId="12" r:id="rId2"/>
  </sheets>
  <definedNames>
    <definedName name="_xlnm.Print_Area" localSheetId="1">'Protokół odbioru Etapu'!$A$1:$C$187</definedName>
    <definedName name="_xlnm.Print_Titles" localSheetId="1">'Protokół odbioru Etapu'!$8:$8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2" l="1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11" i="12"/>
  <c r="B57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</calcChain>
</file>

<file path=xl/sharedStrings.xml><?xml version="1.0" encoding="utf-8"?>
<sst xmlns="http://schemas.openxmlformats.org/spreadsheetml/2006/main" count="293" uniqueCount="283">
  <si>
    <t>BEZ UWAG</t>
  </si>
  <si>
    <t>Z UWAGAMI</t>
  </si>
  <si>
    <t>HARMONOGRAM RZECZOWO-FINANSOWY</t>
  </si>
  <si>
    <t>NIE ODEBRANO</t>
  </si>
  <si>
    <t>Sprzęt informatyczny i urządzenia bezpieczeństwa IT/OT/ICS/IIoT:</t>
  </si>
  <si>
    <t>Nazwa produktu</t>
  </si>
  <si>
    <t>Symbol produktu</t>
  </si>
  <si>
    <t>Firewall sieciowy</t>
  </si>
  <si>
    <t>S01</t>
  </si>
  <si>
    <t>NGFW (Next Gen FireWall)</t>
  </si>
  <si>
    <t>S02</t>
  </si>
  <si>
    <t>WAF (Web Application Firewall)</t>
  </si>
  <si>
    <t>S03</t>
  </si>
  <si>
    <t>SIEM (Security Information and Event Management)</t>
  </si>
  <si>
    <t>S04</t>
  </si>
  <si>
    <t>SOAR (Security Orchestration, Automation and Response)</t>
  </si>
  <si>
    <t>S05</t>
  </si>
  <si>
    <t>HoneyPot</t>
  </si>
  <si>
    <t>S06</t>
  </si>
  <si>
    <t>UTM (Unified Threat Management)</t>
  </si>
  <si>
    <t>S07</t>
  </si>
  <si>
    <t>IPS (Intrusion Prevention System)</t>
  </si>
  <si>
    <t>S08</t>
  </si>
  <si>
    <t>IDS (Intrusion Detection System)</t>
  </si>
  <si>
    <t>S09</t>
  </si>
  <si>
    <t>VPN (Virtual Private Network)</t>
  </si>
  <si>
    <t>S10</t>
  </si>
  <si>
    <t>NAC (Network Access Control)</t>
  </si>
  <si>
    <t>S11</t>
  </si>
  <si>
    <t>Proxy sprzętowe</t>
  </si>
  <si>
    <t>S12</t>
  </si>
  <si>
    <t>Serwer fizyczny niezbędny do zainstalowania produktu lub wdrożenia rozwiązania z zakresu bezpieczeństwa w tym usług HA</t>
  </si>
  <si>
    <t>S13</t>
  </si>
  <si>
    <t>Serwer do wykonywania kopii zapasowych (w tym z usługą/licencją deduplikacji)</t>
  </si>
  <si>
    <t>S14</t>
  </si>
  <si>
    <t>Napęd Streamer i/lub kasety do Streamer’a</t>
  </si>
  <si>
    <t>S15</t>
  </si>
  <si>
    <t>Macierz dyskowa</t>
  </si>
  <si>
    <t>S16</t>
  </si>
  <si>
    <t>Dyski twarde do macierzy dyskowej</t>
  </si>
  <si>
    <t>S17</t>
  </si>
  <si>
    <t>Dyski twarde do serwerów, w których będą zainstalowane kwalifikowalne systemy z zakresu bezpieczeństwa</t>
  </si>
  <si>
    <t>S18</t>
  </si>
  <si>
    <t>Pamięć RAM do serwerów, w których będą zainstalowane kwalifikowalne systemy z zakresu bezpieczeństwa</t>
  </si>
  <si>
    <t>S19</t>
  </si>
  <si>
    <t>Procesor do serwerów, w których będą zainstalowane kwalifikowalne systemy z zakresu bezpieczeństwa</t>
  </si>
  <si>
    <t>S20</t>
  </si>
  <si>
    <t>Network Attached Storage (NAS)</t>
  </si>
  <si>
    <t>S21</t>
  </si>
  <si>
    <t>Storage Area Network (SAN)</t>
  </si>
  <si>
    <t>S22</t>
  </si>
  <si>
    <t>Web Secure Gateway</t>
  </si>
  <si>
    <t>S23</t>
  </si>
  <si>
    <t>Email Secure Gateway</t>
  </si>
  <si>
    <t>S24</t>
  </si>
  <si>
    <t>Urządzenia sprzętowe Sandbox</t>
  </si>
  <si>
    <t>S25</t>
  </si>
  <si>
    <t>Ochrona AntyDDoS</t>
  </si>
  <si>
    <t>S26</t>
  </si>
  <si>
    <t>Zarządzalne urządzenia sieciowe z obsługą VLAN, MACsec, standardu 802.1X (switch)</t>
  </si>
  <si>
    <t>S27</t>
  </si>
  <si>
    <t>System monitorujący pracę urządzeń sieciowych i serwerów</t>
  </si>
  <si>
    <t>S28</t>
  </si>
  <si>
    <t>Klucze sprzętowe U2F</t>
  </si>
  <si>
    <t>S29</t>
  </si>
  <si>
    <t>Szafa RACK do produktów i rozwiązań z zakresu bezpieczeństwa</t>
  </si>
  <si>
    <t>S30</t>
  </si>
  <si>
    <t>Urządzenia do zabezpieczania dowodów cyfrowych</t>
  </si>
  <si>
    <t>S31</t>
  </si>
  <si>
    <t>Urządzenia HSM</t>
  </si>
  <si>
    <t>S32</t>
  </si>
  <si>
    <t>Urządzenia do zarządzania PKI</t>
  </si>
  <si>
    <t>S33</t>
  </si>
  <si>
    <t>Access Point WiFi z obsługą standardu 802.1x oraz WPA3- Enterprise</t>
  </si>
  <si>
    <t>S34</t>
  </si>
  <si>
    <t>Stacja robocza fizyczna lub wirtualna z rolą stacji przesiadkowej</t>
  </si>
  <si>
    <t>S35</t>
  </si>
  <si>
    <t>LoRaWan Gateway</t>
  </si>
  <si>
    <t>OT1</t>
  </si>
  <si>
    <t>Bramy jednokierunkowe (Unidirectional Gateway / Data Diode)</t>
  </si>
  <si>
    <t>OT2</t>
  </si>
  <si>
    <t>Sprzętowe sondy/sensory do monitorowania sieci OT (dedykowane urządzenia do analizy protokołów przemysłowych)</t>
  </si>
  <si>
    <t>OT3</t>
  </si>
  <si>
    <t>Urządzenia typu UPS do produktów i rozwiązań z zakresu bezpieczeństwa</t>
  </si>
  <si>
    <t>Z1</t>
  </si>
  <si>
    <t>Akumulatory do urządzeń typu UPS do produktów i rozwiązań z zakresu bezpieczeństwa</t>
  </si>
  <si>
    <t>Z2</t>
  </si>
  <si>
    <t>Agregat prądotwórczy</t>
  </si>
  <si>
    <t>Z3</t>
  </si>
  <si>
    <t>Mobilny agregat prądotwórczy</t>
  </si>
  <si>
    <t>Z4</t>
  </si>
  <si>
    <t>Oprogramowanie bezpieczeństwa IT/OT/ICS/IIoT:</t>
  </si>
  <si>
    <t>Oprogramowanie antywirusowe</t>
  </si>
  <si>
    <t>O01</t>
  </si>
  <si>
    <t>Oprogramowanie Firewall</t>
  </si>
  <si>
    <t>O02</t>
  </si>
  <si>
    <t>Oprogramowanie NGFW (Next Gen FireWall)</t>
  </si>
  <si>
    <t>O03</t>
  </si>
  <si>
    <t>Oprogramowanie UTM (Unified Threat Management)</t>
  </si>
  <si>
    <t>O04</t>
  </si>
  <si>
    <t>Oprogramowanie / licencje IPS (Intrusion Prevention System)</t>
  </si>
  <si>
    <t>O05</t>
  </si>
  <si>
    <t>Oprogramowanie / licencje IPS (Intrusion Prevention System) dedykowany sieciom OT</t>
  </si>
  <si>
    <t>O06</t>
  </si>
  <si>
    <t>Oprogramowanie / licencje IDS (Intrusion Detection System)</t>
  </si>
  <si>
    <t>O07</t>
  </si>
  <si>
    <t>Oprogramowanie / licencje IDS (Intrusion Detection System) dedykowany sieciom OT</t>
  </si>
  <si>
    <t>O08</t>
  </si>
  <si>
    <t>Oprogramowanie / licencje VPN (Virtual Private Network)</t>
  </si>
  <si>
    <t>O09</t>
  </si>
  <si>
    <t>Oprogramowanie / licencje NAC (Network Access Control)</t>
  </si>
  <si>
    <t>O10</t>
  </si>
  <si>
    <t>Oprogramowanie typu MDM (Mobile Device Management)</t>
  </si>
  <si>
    <t>O11</t>
  </si>
  <si>
    <t>Oprogramowanie typu EDR (Endpoint Detection and Response)</t>
  </si>
  <si>
    <t>O12</t>
  </si>
  <si>
    <t>Oprogramowanie typu XDR (Extended Detection and Response)</t>
  </si>
  <si>
    <t>O13</t>
  </si>
  <si>
    <t>Oprogramowanie typu NDR (Network Detection &amp; Response)</t>
  </si>
  <si>
    <t>O14</t>
  </si>
  <si>
    <t>Oprogramowanie typu ITDR (Identity Threat Detection and Response)</t>
  </si>
  <si>
    <t>O15</t>
  </si>
  <si>
    <t>Oprogramowanie do wykonywania kopii zapasowych (w tym deduplikacji)</t>
  </si>
  <si>
    <t>O16</t>
  </si>
  <si>
    <t>Oprogramowanie antyspamowe</t>
  </si>
  <si>
    <t>O17</t>
  </si>
  <si>
    <t>Oprogramowanie WAF (Web Application Firewall)</t>
  </si>
  <si>
    <t>O18</t>
  </si>
  <si>
    <t>Oprogramowanie SIEM (Security Information and Event Management)</t>
  </si>
  <si>
    <t>O19</t>
  </si>
  <si>
    <t>Oprogramowanie SOAR (Security Orchestration, Automation and Response)</t>
  </si>
  <si>
    <t>O20</t>
  </si>
  <si>
    <t>Oprogramowanie SASE VPN</t>
  </si>
  <si>
    <t>O21</t>
  </si>
  <si>
    <t>Oprogramowanie typu Network Security Policy Management &amp; Orchestration</t>
  </si>
  <si>
    <t>O22</t>
  </si>
  <si>
    <t>Oprogramowanie typu HoneyPot</t>
  </si>
  <si>
    <t>O23</t>
  </si>
  <si>
    <t>Oprogramowanie typu Menadżer logów</t>
  </si>
  <si>
    <t>O24</t>
  </si>
  <si>
    <t>Oprogramowanie do zarządzania podatnościami</t>
  </si>
  <si>
    <t>O25</t>
  </si>
  <si>
    <t>Oprogramowanie przeciwdziałającemu wyciekowi danych (DLP – Data Leak Prevention)</t>
  </si>
  <si>
    <t>O26</t>
  </si>
  <si>
    <t>Oprogramowanie do zarządzania uprzywilejowanego dostępu (PAM- Privileged Access Management/ PIM - Privileged Identity Management)</t>
  </si>
  <si>
    <t>O27</t>
  </si>
  <si>
    <t>Oprogramowanie typu BAS (Breach and attack simulation)</t>
  </si>
  <si>
    <t>O28</t>
  </si>
  <si>
    <t>Oprogramowanie Web Secure Gateway</t>
  </si>
  <si>
    <t>O29</t>
  </si>
  <si>
    <t>Oprogramowanie Email Secure Gateway</t>
  </si>
  <si>
    <t>O30</t>
  </si>
  <si>
    <t>Oprogramowanie do zarządzania tożsamością i dostępem</t>
  </si>
  <si>
    <t>O31</t>
  </si>
  <si>
    <t>Oprogramowanie centralnego menadżera haseł</t>
  </si>
  <si>
    <t>O32</t>
  </si>
  <si>
    <t>Oprogramowanie do monitorowania infrastruktury informatycznej</t>
  </si>
  <si>
    <t>O33</t>
  </si>
  <si>
    <t>Oprogramowanie do zarządzania i aktualizacji systemów operacyjnych i oprogramowania na stacjach roboczych, serwerach, urządzeniach sieciowych</t>
  </si>
  <si>
    <t>O34</t>
  </si>
  <si>
    <t>Oprogramowanie do badania podatności systemów informatycznych</t>
  </si>
  <si>
    <t>O35</t>
  </si>
  <si>
    <t>Oprogramowanie do badania podatności serwisów WWW</t>
  </si>
  <si>
    <t>O36</t>
  </si>
  <si>
    <t>Oprogramowanie do badania podatności w kodzie aplikacji</t>
  </si>
  <si>
    <t>O37</t>
  </si>
  <si>
    <t>Oprogramowanie typu sandbox do badania bezpieczeństwa aplikacji oraz plików</t>
  </si>
  <si>
    <t>O38</t>
  </si>
  <si>
    <t>Oprogramowanie do analizy powłamaniowej</t>
  </si>
  <si>
    <t>O39</t>
  </si>
  <si>
    <t>Oprogramowanie do ochrony przed ransomware</t>
  </si>
  <si>
    <t>O40</t>
  </si>
  <si>
    <t>Oprogramowanie typu ITSM (Information Technology Service Management)</t>
  </si>
  <si>
    <t>O41</t>
  </si>
  <si>
    <t>Oprogramowanie typu SoftHSM</t>
  </si>
  <si>
    <t>O42</t>
  </si>
  <si>
    <t>Oprogramowanie typu MFA (dwu-/wieloskładnikowe uwierzytelnianie)</t>
  </si>
  <si>
    <t>O43</t>
  </si>
  <si>
    <t>Certyfikaty SSL serwisów internetowych</t>
  </si>
  <si>
    <t>O44</t>
  </si>
  <si>
    <t>Oprogramowanie ochrony AntyDDoS</t>
  </si>
  <si>
    <t>O45</t>
  </si>
  <si>
    <t>System wirtualizacyjny dedykowany do systemów, na których zostanie zainstalowanych produkt z zakresu cyberbezpieczeństwa</t>
  </si>
  <si>
    <t>O46</t>
  </si>
  <si>
    <t>System operacyjny i/lub licencje dostępowe (również rozbudowa licencji do już istniejącego systemu), na których zainstalowany będzie system lub wdrożone rozwiązanie z zakresu cyberbezpieczeństwa</t>
  </si>
  <si>
    <t>O47</t>
  </si>
  <si>
    <t>Systemy platform kontenerowych na których zostaną zainstalowane systemu z zakresu cyberbezpieczeństwa</t>
  </si>
  <si>
    <t>O48</t>
  </si>
  <si>
    <t>Oprogramowanie klasy RADIUS</t>
  </si>
  <si>
    <t>O49</t>
  </si>
  <si>
    <t>Infrastruktura PKI wraz z niezbędnymi elementami</t>
  </si>
  <si>
    <t>O50</t>
  </si>
  <si>
    <t>System klasy GRC</t>
  </si>
  <si>
    <t>O51</t>
  </si>
  <si>
    <t>Usługi bezpieczeństwa IT/OT/ICS/IIoT:</t>
  </si>
  <si>
    <t>Usługa poczty elektronicznej w chmurze obliczeniowej typu IaaS, SaaS, PaaS z rozwiązaniami bezpieczeństwa</t>
  </si>
  <si>
    <t>U01</t>
  </si>
  <si>
    <t>Testy bezpieczeństwa infrastruktury sieciowej IT/OT/ICS/IIoT</t>
  </si>
  <si>
    <t>U02</t>
  </si>
  <si>
    <t>Testy bezpieczeństwa serwisów internetowych IT/OT/ICS</t>
  </si>
  <si>
    <t>U03</t>
  </si>
  <si>
    <t>Testy bezpieczeństwa aplikacji IT/OT/ICS/IIoT</t>
  </si>
  <si>
    <t>U04</t>
  </si>
  <si>
    <t>Usługa w chmurze obliczeniowej typu IaaS, SaaS, PaaS w zakresie sandbox do badania bezpieczeństwa aplikacji oraz plików IT/OT/ICS</t>
  </si>
  <si>
    <t>U05</t>
  </si>
  <si>
    <t>Usługa w chmurze obliczeniowej typu IaaS, SaaS, PaaS dotycząca bezpieczeństwa sieciowego IT/OT/ICS</t>
  </si>
  <si>
    <t>U06</t>
  </si>
  <si>
    <t>Usługa w chmurze obliczeniowej SASE VPN IT/OT/ICS</t>
  </si>
  <si>
    <t>U07</t>
  </si>
  <si>
    <t>Usługa w chmurze obliczeniowej MDM (Mobile Device Management) IT/OT/ICS</t>
  </si>
  <si>
    <t>U08</t>
  </si>
  <si>
    <t>Wdrożenie urządzeń/oprogramowania/rozwiązania z zakresu bezpieczeństwa. Dotyczy to również rozwiązań typu open source IT/OT/ICS/IIoT</t>
  </si>
  <si>
    <t>U09</t>
  </si>
  <si>
    <t>Utrzymanie i eksploatacja urządzeń/oprogramowania/rozwiązania z zakresu bezpieczeństwa. Dotyczy to również rozwiązań typu open source IT/OT/ICS/IIoT</t>
  </si>
  <si>
    <t>U10</t>
  </si>
  <si>
    <t>Usługa typu MDR (Managed Detection and Response) IT/OT/ICS/IIoT</t>
  </si>
  <si>
    <t>U11</t>
  </si>
  <si>
    <t>Usługa SOC (Security Operation Center) IT/OT/ICS/IIoT</t>
  </si>
  <si>
    <t>U12</t>
  </si>
  <si>
    <t>Usługa CTI (Cyber Threat Intelligence) IT/OT/ICS/IIoT</t>
  </si>
  <si>
    <t>U13</t>
  </si>
  <si>
    <t>Usługi typu security awareness do symulowanych ataków socjotechnicznych IT/OT/ICS</t>
  </si>
  <si>
    <t>U14</t>
  </si>
  <si>
    <t>Usługa ochrony AntyDDoS IT/OT/ICS/IIoT</t>
  </si>
  <si>
    <t>U15</t>
  </si>
  <si>
    <t>Usługa kopii zapasowych w chmurze obliczeniowej IT/OT/ICS</t>
  </si>
  <si>
    <t>U16</t>
  </si>
  <si>
    <t>Usługa redundancji w chmurze obliczeniowej IT/OT/ICS</t>
  </si>
  <si>
    <t>U17</t>
  </si>
  <si>
    <t>Zaprojektowanie rozwiązania z zakresu bezpieczeństwa z doborem urządzeń, oprogramowania i usług wdrożenia i eksploatacji IT/OT/ICS/IoT</t>
  </si>
  <si>
    <t>U18</t>
  </si>
  <si>
    <t>Nadzór nad realizacją/wdrożeniem zaprojektowanego rozwiązania z zakresu bezpieczeństwa IT/OT/ICS/IoT</t>
  </si>
  <si>
    <t>U19</t>
  </si>
  <si>
    <t>Opracowanie, wdrożenie, przegląd, aktualizacja Systemu Zarządzania Bezpieczeństwem Informacji (SZBI)</t>
  </si>
  <si>
    <t>U20</t>
  </si>
  <si>
    <t>Utrzymanie, zarządzanie i doskonalenie Systemu Zarządzania Bezpieczeństwem Informacji (SZBI)</t>
  </si>
  <si>
    <t>U21</t>
  </si>
  <si>
    <t>Opracowanie planów ciągłości działania (BCP) i odtwarzania po awarii (DRP) dla STI</t>
  </si>
  <si>
    <t>U22</t>
  </si>
  <si>
    <t>Opracowanie, wdrożenie, przegląd, aktualizacja Systemu Zarządzania Ciągłością Działania STI (SZCD)</t>
  </si>
  <si>
    <t>U23</t>
  </si>
  <si>
    <t>Utrzymanie, zarządzanie i doskonalenie Systemu Zarządzania Ciągłością Działania STI (SZCD)</t>
  </si>
  <si>
    <t>U24</t>
  </si>
  <si>
    <t>Audyt SZBI, audyt SZCD, audyt zgodności KRI/uoKSC przez wykwalifikowanych audytorów, audyt (re)certyfikacji SZBI, SZCD na zgodność z normami IT/OT/ICS</t>
  </si>
  <si>
    <t>U25</t>
  </si>
  <si>
    <t>Szkolenia z zakresu cyberbezpieczeństwa - podstawowe szkolenia budujące świadomość cyberzagrożeń i sposobów ochrony dla pracowników IT/OT/ICS</t>
  </si>
  <si>
    <t>U26</t>
  </si>
  <si>
    <t>Szkolenia z zakresu cyberbezpieczeństwa – szkolenia dla kadry, istotne z punktu widzenia wdrażanej polityki bezpieczeństwa informacji i systemu zarządzania bezpieczeństwem informacji IT/OT/ICS</t>
  </si>
  <si>
    <t>U27</t>
  </si>
  <si>
    <t>Szkolenia z zakresu cyberbezpieczeństwa - szkolenia specjalistyczne dla kadry zarządzającej i informatyków w zakresie zastosowanych (planowanych do zastosowania) środków bezpieczeństwa w ramach Projektu grantowego IT/OT/ICS</t>
  </si>
  <si>
    <t>U28</t>
  </si>
  <si>
    <t>Szkolenia z zakresu cyberbezpieczeństwa - szkolenia powiązane z testami socjotechnicznymi, które będą weryfikować świadomość zagrożeń i reakcji personelu, w szczególności reagowanie specjalistów posiadających odpowiednie obowiązki w ramach SZBI w zgodzie z przyjętymi procedurami IT/OT/ICS</t>
  </si>
  <si>
    <t>U29</t>
  </si>
  <si>
    <t>Szkolenia symulacyjne z zakresu cyberbezpieczeństwa, ciągłości działania, zarządzania kryzysowego</t>
  </si>
  <si>
    <t>U30</t>
  </si>
  <si>
    <t>Certyfikacja z zakresu cyberbezpieczeństwa: wyrobów (urządzeń i oprogramowania), usług i procesów, certyfikacja kompetencji (osób) IT/OT/ICS</t>
  </si>
  <si>
    <t>U31</t>
  </si>
  <si>
    <t>Szkolenia przygotowujące do certyfikacji z zakresu cyberbezpieczeństwa IT/OT/ICS</t>
  </si>
  <si>
    <t>U32</t>
  </si>
  <si>
    <t>Usługa inwentaryzacji aktywów teleinformatycznych IT/OT/ICS/IIoT</t>
  </si>
  <si>
    <t>U33</t>
  </si>
  <si>
    <t>Przyłącze elektryczne do agregatu prądotwórczego (projekt, wykonanie)</t>
  </si>
  <si>
    <t>U35</t>
  </si>
  <si>
    <t>Usługa typu MIDS (Managed Intrusion Detection System) IT/OT/ICS</t>
  </si>
  <si>
    <t>U36</t>
  </si>
  <si>
    <t>Audyt cyberbezpieczeństwa sieci IT/OT/ICS/IIoT</t>
  </si>
  <si>
    <t>U37</t>
  </si>
  <si>
    <t>Usługi reagowania na incydenty w środowisku IT/OT/ICS</t>
  </si>
  <si>
    <t>U38</t>
  </si>
  <si>
    <t>Usługi konfiguracji i hardeningu systemów/urządzeń IT/OT/ICS/IIoT</t>
  </si>
  <si>
    <t>U39</t>
  </si>
  <si>
    <t>Usługa Private APN</t>
  </si>
  <si>
    <t>U40</t>
  </si>
  <si>
    <t>Usługa segmentacji sieci IT/OT/ICS/IIoT</t>
  </si>
  <si>
    <t>U41</t>
  </si>
  <si>
    <t>SUMA:</t>
  </si>
  <si>
    <t>SUMA  CAŁOŚĆ:</t>
  </si>
  <si>
    <t>PROTOKÓŁ ODBIORU ETAPU
ETAP [WSTAW]</t>
  </si>
  <si>
    <t>Rezultat</t>
  </si>
  <si>
    <t>Uwagi do Protokołu odbirou Etapu i ustalenia Stron Umowy:</t>
  </si>
  <si>
    <t>Podpis Wykonawcy:</t>
  </si>
  <si>
    <t>Data:</t>
  </si>
  <si>
    <t>Podpis Zamawiającego: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</si>
</sst>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3"/>
      <color theme="1"/>
      <name val="Aptos Narrow"/>
      <family val="2"/>
      <scheme val="minor"/>
    </font>
    <font>
      <b/>
      <sz val="13"/>
      <color theme="1"/>
      <name val="Aptos Narrow"/>
      <scheme val="minor"/>
    </font>
    <font>
      <b/>
      <sz val="15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6"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1927860</xdr:colOff>
      <xdr:row>3</xdr:row>
      <xdr:rowOff>150495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3E41170-463E-2BAF-F3C5-9B2483C14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040" y="203200"/>
          <a:ext cx="1927860" cy="5568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4609106</xdr:colOff>
      <xdr:row>158</xdr:row>
      <xdr:rowOff>190499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9F66340-A1F3-AD4D-8B40-2BAA12A58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765" y="30213193"/>
          <a:ext cx="4609106" cy="596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72159</xdr:colOff>
      <xdr:row>1</xdr:row>
      <xdr:rowOff>0</xdr:rowOff>
    </xdr:from>
    <xdr:to>
      <xdr:col>0</xdr:col>
      <xdr:colOff>2000019</xdr:colOff>
      <xdr:row>3</xdr:row>
      <xdr:rowOff>150495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4D8C36-2254-404D-AEAD-461A1979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04" y="202045"/>
          <a:ext cx="1927860" cy="5545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5787161</xdr:colOff>
      <xdr:row>1</xdr:row>
      <xdr:rowOff>14430</xdr:rowOff>
    </xdr:from>
    <xdr:to>
      <xdr:col>2</xdr:col>
      <xdr:colOff>799107</xdr:colOff>
      <xdr:row>4</xdr:row>
      <xdr:rowOff>2883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990A3F0-4526-4644-A56D-69632A55E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4206" y="216475"/>
          <a:ext cx="4609106" cy="5945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9CBA8C-4028-42E2-98E8-008ACBE99F2E}" name="USŁUGI" displayName="USŁUGI" ref="B113:C153" totalsRowShown="0" headerRowDxfId="5">
  <autoFilter ref="B113:C153" xr:uid="{D99CBA8C-4028-42E2-98E8-008ACBE99F2E}"/>
  <tableColumns count="2">
    <tableColumn id="1" xr3:uid="{C2F09F01-03F8-4181-81D0-055FE62E6DDC}" name="Nazwa produktu"/>
    <tableColumn id="2" xr3:uid="{3C1BCA13-CF15-4949-A157-C41A5F0FBE2C}" name="Symbol produktu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E82D8C-5A76-418B-9FAA-E734BDC85F8C}" name="OPROGRAMOWANIE" displayName="OPROGRAMOWANIE" ref="B58:C109" totalsRowShown="0" headerRowDxfId="3">
  <autoFilter ref="B58:C109" xr:uid="{22E82D8C-5A76-418B-9FAA-E734BDC85F8C}"/>
  <tableColumns count="2">
    <tableColumn id="1" xr3:uid="{3DE07198-9691-4EDD-B960-65CDF093FDD1}" name="Nazwa produktu"/>
    <tableColumn id="2" xr3:uid="{FDA118EE-AEB5-424E-9010-CBCCBEC05295}" name="Symbol produktu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572467-9442-4FDF-AB4A-A68BBDF07C8E}" name="SPRZĘT" displayName="SPRZĘT" ref="B12:C54" totalsRowShown="0" headerRowDxfId="1">
  <autoFilter ref="B12:C54" xr:uid="{4C572467-9442-4FDF-AB4A-A68BBDF07C8E}"/>
  <tableColumns count="2">
    <tableColumn id="1" xr3:uid="{58482FE7-5B42-4F4F-A10E-387C3FDC58FB}" name="Nazwa produktu"/>
    <tableColumn id="2" xr3:uid="{B17A625A-B90C-4D20-99E2-D3DEADB1A5AB}" name="Symbol produkt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D81F2-F93D-314A-A0AA-C091845131CC}">
  <dimension ref="B2:F159"/>
  <sheetViews>
    <sheetView topLeftCell="B1" zoomScale="66" zoomScaleNormal="70" workbookViewId="0">
      <selection activeCell="F5" sqref="F5"/>
    </sheetView>
  </sheetViews>
  <sheetFormatPr defaultColWidth="11" defaultRowHeight="15"/>
  <cols>
    <col min="2" max="2" width="247.453125" bestFit="1" customWidth="1"/>
    <col min="3" max="3" width="18" style="1" customWidth="1"/>
    <col min="6" max="6" width="14.7265625" customWidth="1"/>
  </cols>
  <sheetData>
    <row r="2" spans="2:6">
      <c r="B2" s="24"/>
      <c r="C2" s="24"/>
    </row>
    <row r="3" spans="2:6">
      <c r="B3" s="24"/>
      <c r="C3" s="24"/>
      <c r="F3" t="s">
        <v>0</v>
      </c>
    </row>
    <row r="4" spans="2:6">
      <c r="B4" s="24"/>
      <c r="C4" s="24"/>
      <c r="F4" t="s">
        <v>1</v>
      </c>
    </row>
    <row r="5" spans="2:6">
      <c r="B5" s="23" t="s">
        <v>2</v>
      </c>
      <c r="C5" s="23"/>
      <c r="F5" t="s">
        <v>3</v>
      </c>
    </row>
    <row r="6" spans="2:6">
      <c r="B6" s="23"/>
      <c r="C6" s="23"/>
    </row>
    <row r="7" spans="2:6">
      <c r="B7" s="23"/>
      <c r="C7" s="23"/>
    </row>
    <row r="9" spans="2:6" ht="15.9" customHeight="1">
      <c r="B9" s="26" t="s">
        <v>4</v>
      </c>
      <c r="C9" s="26"/>
    </row>
    <row r="10" spans="2:6" ht="15.9" customHeight="1">
      <c r="B10" s="26"/>
      <c r="C10" s="26"/>
    </row>
    <row r="11" spans="2:6" ht="15.9" customHeight="1">
      <c r="B11" s="26"/>
      <c r="C11" s="26"/>
    </row>
    <row r="12" spans="2:6" ht="15.9" customHeight="1">
      <c r="B12" s="2" t="s">
        <v>5</v>
      </c>
      <c r="C12" s="2" t="s">
        <v>6</v>
      </c>
    </row>
    <row r="13" spans="2:6">
      <c r="B13" t="s">
        <v>7</v>
      </c>
      <c r="C13" s="1" t="s">
        <v>8</v>
      </c>
    </row>
    <row r="14" spans="2:6">
      <c r="B14" t="s">
        <v>9</v>
      </c>
      <c r="C14" s="1" t="s">
        <v>10</v>
      </c>
    </row>
    <row r="15" spans="2:6">
      <c r="B15" t="s">
        <v>11</v>
      </c>
      <c r="C15" s="1" t="s">
        <v>12</v>
      </c>
    </row>
    <row r="16" spans="2:6">
      <c r="B16" t="s">
        <v>13</v>
      </c>
      <c r="C16" s="1" t="s">
        <v>14</v>
      </c>
    </row>
    <row r="17" spans="2:3">
      <c r="B17" t="s">
        <v>15</v>
      </c>
      <c r="C17" s="1" t="s">
        <v>16</v>
      </c>
    </row>
    <row r="18" spans="2:3">
      <c r="B18" t="s">
        <v>17</v>
      </c>
      <c r="C18" s="1" t="s">
        <v>18</v>
      </c>
    </row>
    <row r="19" spans="2:3">
      <c r="B19" t="s">
        <v>19</v>
      </c>
      <c r="C19" s="1" t="s">
        <v>20</v>
      </c>
    </row>
    <row r="20" spans="2:3">
      <c r="B20" t="s">
        <v>21</v>
      </c>
      <c r="C20" s="1" t="s">
        <v>22</v>
      </c>
    </row>
    <row r="21" spans="2:3">
      <c r="B21" t="s">
        <v>23</v>
      </c>
      <c r="C21" s="1" t="s">
        <v>24</v>
      </c>
    </row>
    <row r="22" spans="2:3">
      <c r="B22" t="s">
        <v>25</v>
      </c>
      <c r="C22" s="1" t="s">
        <v>26</v>
      </c>
    </row>
    <row r="23" spans="2:3">
      <c r="B23" t="s">
        <v>27</v>
      </c>
      <c r="C23" s="1" t="s">
        <v>28</v>
      </c>
    </row>
    <row r="24" spans="2:3">
      <c r="B24" t="s">
        <v>29</v>
      </c>
      <c r="C24" s="1" t="s">
        <v>30</v>
      </c>
    </row>
    <row r="25" spans="2:3">
      <c r="B25" t="s">
        <v>31</v>
      </c>
      <c r="C25" s="1" t="s">
        <v>32</v>
      </c>
    </row>
    <row r="26" spans="2:3">
      <c r="B26" t="s">
        <v>33</v>
      </c>
      <c r="C26" s="1" t="s">
        <v>34</v>
      </c>
    </row>
    <row r="27" spans="2:3">
      <c r="B27" t="s">
        <v>35</v>
      </c>
      <c r="C27" s="1" t="s">
        <v>36</v>
      </c>
    </row>
    <row r="28" spans="2:3">
      <c r="B28" t="s">
        <v>37</v>
      </c>
      <c r="C28" s="1" t="s">
        <v>38</v>
      </c>
    </row>
    <row r="29" spans="2:3">
      <c r="B29" t="s">
        <v>39</v>
      </c>
      <c r="C29" s="1" t="s">
        <v>40</v>
      </c>
    </row>
    <row r="30" spans="2:3">
      <c r="B30" t="s">
        <v>41</v>
      </c>
      <c r="C30" s="1" t="s">
        <v>42</v>
      </c>
    </row>
    <row r="31" spans="2:3">
      <c r="B31" t="s">
        <v>43</v>
      </c>
      <c r="C31" s="1" t="s">
        <v>44</v>
      </c>
    </row>
    <row r="32" spans="2:3">
      <c r="B32" t="s">
        <v>45</v>
      </c>
      <c r="C32" s="1" t="s">
        <v>46</v>
      </c>
    </row>
    <row r="33" spans="2:3">
      <c r="B33" t="s">
        <v>47</v>
      </c>
      <c r="C33" s="1" t="s">
        <v>48</v>
      </c>
    </row>
    <row r="34" spans="2:3">
      <c r="B34" t="s">
        <v>49</v>
      </c>
      <c r="C34" s="1" t="s">
        <v>50</v>
      </c>
    </row>
    <row r="35" spans="2:3">
      <c r="B35" t="s">
        <v>51</v>
      </c>
      <c r="C35" s="1" t="s">
        <v>52</v>
      </c>
    </row>
    <row r="36" spans="2:3">
      <c r="B36" t="s">
        <v>53</v>
      </c>
      <c r="C36" s="1" t="s">
        <v>54</v>
      </c>
    </row>
    <row r="37" spans="2:3">
      <c r="B37" t="s">
        <v>55</v>
      </c>
      <c r="C37" s="1" t="s">
        <v>56</v>
      </c>
    </row>
    <row r="38" spans="2:3">
      <c r="B38" t="s">
        <v>57</v>
      </c>
      <c r="C38" s="1" t="s">
        <v>58</v>
      </c>
    </row>
    <row r="39" spans="2:3">
      <c r="B39" t="s">
        <v>59</v>
      </c>
      <c r="C39" s="1" t="s">
        <v>60</v>
      </c>
    </row>
    <row r="40" spans="2:3">
      <c r="B40" t="s">
        <v>61</v>
      </c>
      <c r="C40" s="1" t="s">
        <v>62</v>
      </c>
    </row>
    <row r="41" spans="2:3">
      <c r="B41" t="s">
        <v>63</v>
      </c>
      <c r="C41" s="1" t="s">
        <v>64</v>
      </c>
    </row>
    <row r="42" spans="2:3">
      <c r="B42" t="s">
        <v>65</v>
      </c>
      <c r="C42" s="1" t="s">
        <v>66</v>
      </c>
    </row>
    <row r="43" spans="2:3">
      <c r="B43" t="s">
        <v>67</v>
      </c>
      <c r="C43" s="1" t="s">
        <v>68</v>
      </c>
    </row>
    <row r="44" spans="2:3">
      <c r="B44" t="s">
        <v>69</v>
      </c>
      <c r="C44" s="1" t="s">
        <v>70</v>
      </c>
    </row>
    <row r="45" spans="2:3">
      <c r="B45" t="s">
        <v>71</v>
      </c>
      <c r="C45" s="1" t="s">
        <v>72</v>
      </c>
    </row>
    <row r="46" spans="2:3">
      <c r="B46" t="s">
        <v>73</v>
      </c>
      <c r="C46" s="1" t="s">
        <v>74</v>
      </c>
    </row>
    <row r="47" spans="2:3">
      <c r="B47" t="s">
        <v>75</v>
      </c>
      <c r="C47" s="1" t="s">
        <v>76</v>
      </c>
    </row>
    <row r="48" spans="2:3">
      <c r="B48" t="s">
        <v>77</v>
      </c>
      <c r="C48" s="1" t="s">
        <v>78</v>
      </c>
    </row>
    <row r="49" spans="2:3">
      <c r="B49" t="s">
        <v>79</v>
      </c>
      <c r="C49" s="1" t="s">
        <v>80</v>
      </c>
    </row>
    <row r="50" spans="2:3">
      <c r="B50" t="s">
        <v>81</v>
      </c>
      <c r="C50" s="1" t="s">
        <v>82</v>
      </c>
    </row>
    <row r="51" spans="2:3">
      <c r="B51" t="s">
        <v>83</v>
      </c>
      <c r="C51" s="1" t="s">
        <v>84</v>
      </c>
    </row>
    <row r="52" spans="2:3">
      <c r="B52" t="s">
        <v>85</v>
      </c>
      <c r="C52" s="1" t="s">
        <v>86</v>
      </c>
    </row>
    <row r="53" spans="2:3">
      <c r="B53" t="s">
        <v>87</v>
      </c>
      <c r="C53" s="1" t="s">
        <v>88</v>
      </c>
    </row>
    <row r="54" spans="2:3">
      <c r="B54" t="s">
        <v>89</v>
      </c>
      <c r="C54" s="1" t="s">
        <v>90</v>
      </c>
    </row>
    <row r="55" spans="2:3" ht="15.9" customHeight="1">
      <c r="B55" s="29" t="s">
        <v>91</v>
      </c>
      <c r="C55" s="29"/>
    </row>
    <row r="56" spans="2:3" ht="15.9" customHeight="1">
      <c r="B56" s="29"/>
      <c r="C56" s="29"/>
    </row>
    <row r="57" spans="2:3" ht="15.9" customHeight="1">
      <c r="B57" s="29"/>
      <c r="C57" s="29"/>
    </row>
    <row r="58" spans="2:3" ht="15.9" customHeight="1">
      <c r="B58" s="2" t="s">
        <v>5</v>
      </c>
      <c r="C58" s="2" t="s">
        <v>6</v>
      </c>
    </row>
    <row r="59" spans="2:3">
      <c r="B59" t="s">
        <v>92</v>
      </c>
      <c r="C59" s="1" t="s">
        <v>93</v>
      </c>
    </row>
    <row r="60" spans="2:3">
      <c r="B60" t="s">
        <v>94</v>
      </c>
      <c r="C60" s="1" t="s">
        <v>95</v>
      </c>
    </row>
    <row r="61" spans="2:3">
      <c r="B61" t="s">
        <v>96</v>
      </c>
      <c r="C61" s="1" t="s">
        <v>97</v>
      </c>
    </row>
    <row r="62" spans="2:3">
      <c r="B62" t="s">
        <v>98</v>
      </c>
      <c r="C62" s="1" t="s">
        <v>99</v>
      </c>
    </row>
    <row r="63" spans="2:3">
      <c r="B63" t="s">
        <v>100</v>
      </c>
      <c r="C63" s="1" t="s">
        <v>101</v>
      </c>
    </row>
    <row r="64" spans="2:3">
      <c r="B64" t="s">
        <v>102</v>
      </c>
      <c r="C64" s="1" t="s">
        <v>103</v>
      </c>
    </row>
    <row r="65" spans="2:3">
      <c r="B65" t="s">
        <v>104</v>
      </c>
      <c r="C65" s="1" t="s">
        <v>105</v>
      </c>
    </row>
    <row r="66" spans="2:3">
      <c r="B66" t="s">
        <v>106</v>
      </c>
      <c r="C66" s="1" t="s">
        <v>107</v>
      </c>
    </row>
    <row r="67" spans="2:3">
      <c r="B67" t="s">
        <v>108</v>
      </c>
      <c r="C67" s="1" t="s">
        <v>109</v>
      </c>
    </row>
    <row r="68" spans="2:3">
      <c r="B68" t="s">
        <v>110</v>
      </c>
      <c r="C68" s="1" t="s">
        <v>111</v>
      </c>
    </row>
    <row r="69" spans="2:3">
      <c r="B69" t="s">
        <v>112</v>
      </c>
      <c r="C69" s="1" t="s">
        <v>113</v>
      </c>
    </row>
    <row r="70" spans="2:3">
      <c r="B70" t="s">
        <v>114</v>
      </c>
      <c r="C70" s="1" t="s">
        <v>115</v>
      </c>
    </row>
    <row r="71" spans="2:3">
      <c r="B71" t="s">
        <v>116</v>
      </c>
      <c r="C71" s="1" t="s">
        <v>117</v>
      </c>
    </row>
    <row r="72" spans="2:3">
      <c r="B72" t="s">
        <v>118</v>
      </c>
      <c r="C72" s="1" t="s">
        <v>119</v>
      </c>
    </row>
    <row r="73" spans="2:3">
      <c r="B73" t="s">
        <v>120</v>
      </c>
      <c r="C73" s="1" t="s">
        <v>121</v>
      </c>
    </row>
    <row r="74" spans="2:3">
      <c r="B74" t="s">
        <v>122</v>
      </c>
      <c r="C74" s="1" t="s">
        <v>123</v>
      </c>
    </row>
    <row r="75" spans="2:3">
      <c r="B75" t="s">
        <v>124</v>
      </c>
      <c r="C75" s="1" t="s">
        <v>125</v>
      </c>
    </row>
    <row r="76" spans="2:3">
      <c r="B76" t="s">
        <v>126</v>
      </c>
      <c r="C76" s="1" t="s">
        <v>127</v>
      </c>
    </row>
    <row r="77" spans="2:3">
      <c r="B77" t="s">
        <v>128</v>
      </c>
      <c r="C77" s="1" t="s">
        <v>129</v>
      </c>
    </row>
    <row r="78" spans="2:3">
      <c r="B78" t="s">
        <v>130</v>
      </c>
      <c r="C78" s="1" t="s">
        <v>131</v>
      </c>
    </row>
    <row r="79" spans="2:3">
      <c r="B79" t="s">
        <v>132</v>
      </c>
      <c r="C79" s="1" t="s">
        <v>133</v>
      </c>
    </row>
    <row r="80" spans="2:3">
      <c r="B80" t="s">
        <v>134</v>
      </c>
      <c r="C80" s="1" t="s">
        <v>135</v>
      </c>
    </row>
    <row r="81" spans="2:3">
      <c r="B81" t="s">
        <v>136</v>
      </c>
      <c r="C81" s="1" t="s">
        <v>137</v>
      </c>
    </row>
    <row r="82" spans="2:3">
      <c r="B82" t="s">
        <v>138</v>
      </c>
      <c r="C82" s="1" t="s">
        <v>139</v>
      </c>
    </row>
    <row r="83" spans="2:3">
      <c r="B83" t="s">
        <v>140</v>
      </c>
      <c r="C83" s="1" t="s">
        <v>141</v>
      </c>
    </row>
    <row r="84" spans="2:3">
      <c r="B84" t="s">
        <v>142</v>
      </c>
      <c r="C84" s="1" t="s">
        <v>143</v>
      </c>
    </row>
    <row r="85" spans="2:3">
      <c r="B85" t="s">
        <v>144</v>
      </c>
      <c r="C85" s="1" t="s">
        <v>145</v>
      </c>
    </row>
    <row r="86" spans="2:3">
      <c r="B86" t="s">
        <v>146</v>
      </c>
      <c r="C86" s="1" t="s">
        <v>147</v>
      </c>
    </row>
    <row r="87" spans="2:3">
      <c r="B87" t="s">
        <v>148</v>
      </c>
      <c r="C87" s="1" t="s">
        <v>149</v>
      </c>
    </row>
    <row r="88" spans="2:3">
      <c r="B88" t="s">
        <v>150</v>
      </c>
      <c r="C88" s="1" t="s">
        <v>151</v>
      </c>
    </row>
    <row r="89" spans="2:3">
      <c r="B89" t="s">
        <v>152</v>
      </c>
      <c r="C89" s="1" t="s">
        <v>153</v>
      </c>
    </row>
    <row r="90" spans="2:3">
      <c r="B90" t="s">
        <v>154</v>
      </c>
      <c r="C90" s="1" t="s">
        <v>155</v>
      </c>
    </row>
    <row r="91" spans="2:3">
      <c r="B91" t="s">
        <v>156</v>
      </c>
      <c r="C91" s="1" t="s">
        <v>157</v>
      </c>
    </row>
    <row r="92" spans="2:3">
      <c r="B92" t="s">
        <v>158</v>
      </c>
      <c r="C92" s="1" t="s">
        <v>159</v>
      </c>
    </row>
    <row r="93" spans="2:3">
      <c r="B93" t="s">
        <v>160</v>
      </c>
      <c r="C93" s="1" t="s">
        <v>161</v>
      </c>
    </row>
    <row r="94" spans="2:3">
      <c r="B94" t="s">
        <v>162</v>
      </c>
      <c r="C94" s="1" t="s">
        <v>163</v>
      </c>
    </row>
    <row r="95" spans="2:3">
      <c r="B95" t="s">
        <v>164</v>
      </c>
      <c r="C95" s="1" t="s">
        <v>165</v>
      </c>
    </row>
    <row r="96" spans="2:3">
      <c r="B96" t="s">
        <v>166</v>
      </c>
      <c r="C96" s="1" t="s">
        <v>167</v>
      </c>
    </row>
    <row r="97" spans="2:3">
      <c r="B97" t="s">
        <v>168</v>
      </c>
      <c r="C97" s="1" t="s">
        <v>169</v>
      </c>
    </row>
    <row r="98" spans="2:3">
      <c r="B98" t="s">
        <v>170</v>
      </c>
      <c r="C98" s="1" t="s">
        <v>171</v>
      </c>
    </row>
    <row r="99" spans="2:3">
      <c r="B99" t="s">
        <v>172</v>
      </c>
      <c r="C99" s="1" t="s">
        <v>173</v>
      </c>
    </row>
    <row r="100" spans="2:3">
      <c r="B100" t="s">
        <v>174</v>
      </c>
      <c r="C100" s="1" t="s">
        <v>175</v>
      </c>
    </row>
    <row r="101" spans="2:3">
      <c r="B101" t="s">
        <v>176</v>
      </c>
      <c r="C101" s="1" t="s">
        <v>177</v>
      </c>
    </row>
    <row r="102" spans="2:3">
      <c r="B102" t="s">
        <v>178</v>
      </c>
      <c r="C102" s="1" t="s">
        <v>179</v>
      </c>
    </row>
    <row r="103" spans="2:3">
      <c r="B103" t="s">
        <v>180</v>
      </c>
      <c r="C103" s="1" t="s">
        <v>181</v>
      </c>
    </row>
    <row r="104" spans="2:3">
      <c r="B104" t="s">
        <v>182</v>
      </c>
      <c r="C104" s="1" t="s">
        <v>183</v>
      </c>
    </row>
    <row r="105" spans="2:3">
      <c r="B105" t="s">
        <v>184</v>
      </c>
      <c r="C105" s="1" t="s">
        <v>185</v>
      </c>
    </row>
    <row r="106" spans="2:3">
      <c r="B106" t="s">
        <v>186</v>
      </c>
      <c r="C106" s="1" t="s">
        <v>187</v>
      </c>
    </row>
    <row r="107" spans="2:3">
      <c r="B107" t="s">
        <v>188</v>
      </c>
      <c r="C107" s="1" t="s">
        <v>189</v>
      </c>
    </row>
    <row r="108" spans="2:3">
      <c r="B108" t="s">
        <v>190</v>
      </c>
      <c r="C108" s="1" t="s">
        <v>191</v>
      </c>
    </row>
    <row r="109" spans="2:3">
      <c r="B109" t="s">
        <v>192</v>
      </c>
      <c r="C109" s="1" t="s">
        <v>193</v>
      </c>
    </row>
    <row r="110" spans="2:3" ht="15.9" customHeight="1">
      <c r="B110" s="26" t="s">
        <v>194</v>
      </c>
      <c r="C110" s="26"/>
    </row>
    <row r="111" spans="2:3" ht="15.9" customHeight="1">
      <c r="B111" s="26"/>
      <c r="C111" s="26"/>
    </row>
    <row r="112" spans="2:3" ht="15.9" customHeight="1">
      <c r="B112" s="26"/>
      <c r="C112" s="26"/>
    </row>
    <row r="113" spans="2:3" ht="15.9" customHeight="1">
      <c r="B113" s="2" t="s">
        <v>5</v>
      </c>
      <c r="C113" s="2" t="s">
        <v>6</v>
      </c>
    </row>
    <row r="114" spans="2:3">
      <c r="B114" t="s">
        <v>195</v>
      </c>
      <c r="C114" s="1" t="s">
        <v>196</v>
      </c>
    </row>
    <row r="115" spans="2:3">
      <c r="B115" t="s">
        <v>197</v>
      </c>
      <c r="C115" s="1" t="s">
        <v>198</v>
      </c>
    </row>
    <row r="116" spans="2:3">
      <c r="B116" t="s">
        <v>199</v>
      </c>
      <c r="C116" s="1" t="s">
        <v>200</v>
      </c>
    </row>
    <row r="117" spans="2:3">
      <c r="B117" t="s">
        <v>201</v>
      </c>
      <c r="C117" s="1" t="s">
        <v>202</v>
      </c>
    </row>
    <row r="118" spans="2:3">
      <c r="B118" t="s">
        <v>203</v>
      </c>
      <c r="C118" s="1" t="s">
        <v>204</v>
      </c>
    </row>
    <row r="119" spans="2:3">
      <c r="B119" t="s">
        <v>205</v>
      </c>
      <c r="C119" s="1" t="s">
        <v>206</v>
      </c>
    </row>
    <row r="120" spans="2:3">
      <c r="B120" t="s">
        <v>207</v>
      </c>
      <c r="C120" s="1" t="s">
        <v>208</v>
      </c>
    </row>
    <row r="121" spans="2:3">
      <c r="B121" t="s">
        <v>209</v>
      </c>
      <c r="C121" s="1" t="s">
        <v>210</v>
      </c>
    </row>
    <row r="122" spans="2:3">
      <c r="B122" t="s">
        <v>211</v>
      </c>
      <c r="C122" s="1" t="s">
        <v>212</v>
      </c>
    </row>
    <row r="123" spans="2:3">
      <c r="B123" t="s">
        <v>213</v>
      </c>
      <c r="C123" s="1" t="s">
        <v>214</v>
      </c>
    </row>
    <row r="124" spans="2:3">
      <c r="B124" t="s">
        <v>215</v>
      </c>
      <c r="C124" s="1" t="s">
        <v>216</v>
      </c>
    </row>
    <row r="125" spans="2:3">
      <c r="B125" t="s">
        <v>217</v>
      </c>
      <c r="C125" s="1" t="s">
        <v>218</v>
      </c>
    </row>
    <row r="126" spans="2:3">
      <c r="B126" t="s">
        <v>219</v>
      </c>
      <c r="C126" s="1" t="s">
        <v>220</v>
      </c>
    </row>
    <row r="127" spans="2:3">
      <c r="B127" t="s">
        <v>221</v>
      </c>
      <c r="C127" s="1" t="s">
        <v>222</v>
      </c>
    </row>
    <row r="128" spans="2:3">
      <c r="B128" t="s">
        <v>223</v>
      </c>
      <c r="C128" s="1" t="s">
        <v>224</v>
      </c>
    </row>
    <row r="129" spans="2:3">
      <c r="B129" t="s">
        <v>225</v>
      </c>
      <c r="C129" s="1" t="s">
        <v>226</v>
      </c>
    </row>
    <row r="130" spans="2:3">
      <c r="B130" t="s">
        <v>227</v>
      </c>
      <c r="C130" s="1" t="s">
        <v>228</v>
      </c>
    </row>
    <row r="131" spans="2:3">
      <c r="B131" t="s">
        <v>229</v>
      </c>
      <c r="C131" s="1" t="s">
        <v>230</v>
      </c>
    </row>
    <row r="132" spans="2:3">
      <c r="B132" t="s">
        <v>231</v>
      </c>
      <c r="C132" s="1" t="s">
        <v>232</v>
      </c>
    </row>
    <row r="133" spans="2:3">
      <c r="B133" t="s">
        <v>233</v>
      </c>
      <c r="C133" s="1" t="s">
        <v>234</v>
      </c>
    </row>
    <row r="134" spans="2:3">
      <c r="B134" t="s">
        <v>235</v>
      </c>
      <c r="C134" s="1" t="s">
        <v>236</v>
      </c>
    </row>
    <row r="135" spans="2:3">
      <c r="B135" t="s">
        <v>237</v>
      </c>
      <c r="C135" s="1" t="s">
        <v>238</v>
      </c>
    </row>
    <row r="136" spans="2:3">
      <c r="B136" t="s">
        <v>239</v>
      </c>
      <c r="C136" s="1" t="s">
        <v>240</v>
      </c>
    </row>
    <row r="137" spans="2:3">
      <c r="B137" t="s">
        <v>241</v>
      </c>
      <c r="C137" s="1" t="s">
        <v>242</v>
      </c>
    </row>
    <row r="138" spans="2:3">
      <c r="B138" t="s">
        <v>243</v>
      </c>
      <c r="C138" s="1" t="s">
        <v>244</v>
      </c>
    </row>
    <row r="139" spans="2:3">
      <c r="B139" t="s">
        <v>245</v>
      </c>
      <c r="C139" s="1" t="s">
        <v>246</v>
      </c>
    </row>
    <row r="140" spans="2:3">
      <c r="B140" t="s">
        <v>247</v>
      </c>
      <c r="C140" s="1" t="s">
        <v>248</v>
      </c>
    </row>
    <row r="141" spans="2:3">
      <c r="B141" t="s">
        <v>249</v>
      </c>
      <c r="C141" s="1" t="s">
        <v>250</v>
      </c>
    </row>
    <row r="142" spans="2:3">
      <c r="B142" t="s">
        <v>251</v>
      </c>
      <c r="C142" s="1" t="s">
        <v>252</v>
      </c>
    </row>
    <row r="143" spans="2:3">
      <c r="B143" t="s">
        <v>253</v>
      </c>
      <c r="C143" s="1" t="s">
        <v>254</v>
      </c>
    </row>
    <row r="144" spans="2:3">
      <c r="B144" t="s">
        <v>255</v>
      </c>
      <c r="C144" s="1" t="s">
        <v>256</v>
      </c>
    </row>
    <row r="145" spans="2:3">
      <c r="B145" t="s">
        <v>257</v>
      </c>
      <c r="C145" s="1" t="s">
        <v>258</v>
      </c>
    </row>
    <row r="146" spans="2:3">
      <c r="B146" t="s">
        <v>259</v>
      </c>
      <c r="C146" s="1" t="s">
        <v>260</v>
      </c>
    </row>
    <row r="147" spans="2:3">
      <c r="B147" t="s">
        <v>261</v>
      </c>
      <c r="C147" s="1" t="s">
        <v>262</v>
      </c>
    </row>
    <row r="148" spans="2:3">
      <c r="B148" t="s">
        <v>263</v>
      </c>
      <c r="C148" s="1" t="s">
        <v>264</v>
      </c>
    </row>
    <row r="149" spans="2:3">
      <c r="B149" t="s">
        <v>265</v>
      </c>
      <c r="C149" s="1" t="s">
        <v>266</v>
      </c>
    </row>
    <row r="150" spans="2:3">
      <c r="B150" t="s">
        <v>267</v>
      </c>
      <c r="C150" s="1" t="s">
        <v>268</v>
      </c>
    </row>
    <row r="151" spans="2:3">
      <c r="B151" t="s">
        <v>269</v>
      </c>
      <c r="C151" s="1" t="s">
        <v>270</v>
      </c>
    </row>
    <row r="152" spans="2:3">
      <c r="B152" t="s">
        <v>271</v>
      </c>
      <c r="C152" s="1" t="s">
        <v>272</v>
      </c>
    </row>
    <row r="153" spans="2:3">
      <c r="B153" t="s">
        <v>273</v>
      </c>
      <c r="C153" s="1" t="s">
        <v>274</v>
      </c>
    </row>
    <row r="154" spans="2:3" ht="15.6">
      <c r="B154" s="28" t="s">
        <v>275</v>
      </c>
      <c r="C154" s="28"/>
    </row>
    <row r="155" spans="2:3" ht="15.6">
      <c r="B155" s="25"/>
      <c r="C155" s="25"/>
    </row>
    <row r="156" spans="2:3" ht="15.6">
      <c r="B156" s="28" t="s">
        <v>276</v>
      </c>
      <c r="C156" s="28"/>
    </row>
    <row r="157" spans="2:3">
      <c r="B157" s="27"/>
      <c r="C157" s="27"/>
    </row>
    <row r="158" spans="2:3">
      <c r="B158" s="27"/>
      <c r="C158" s="27"/>
    </row>
    <row r="159" spans="2:3">
      <c r="B159" s="27"/>
      <c r="C159" s="27"/>
    </row>
  </sheetData>
  <mergeCells count="9">
    <mergeCell ref="B5:C7"/>
    <mergeCell ref="B2:C4"/>
    <mergeCell ref="B155:C155"/>
    <mergeCell ref="B9:C11"/>
    <mergeCell ref="B157:C159"/>
    <mergeCell ref="B156:C156"/>
    <mergeCell ref="B55:C57"/>
    <mergeCell ref="B110:C112"/>
    <mergeCell ref="B154:C154"/>
  </mergeCells>
  <pageMargins left="0.7" right="0.7" top="0.75" bottom="0.75" header="0.3" footer="0.3"/>
  <pageSetup paperSize="9" orientation="portrait" verticalDpi="0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C5096-32D5-4483-8A0B-A9A99D82D091}">
  <sheetPr>
    <pageSetUpPr fitToPage="1"/>
  </sheetPr>
  <dimension ref="A2:G182"/>
  <sheetViews>
    <sheetView tabSelected="1" view="pageLayout" topLeftCell="A151" zoomScaleNormal="66" workbookViewId="0">
      <selection activeCell="A8" sqref="A8"/>
    </sheetView>
  </sheetViews>
  <sheetFormatPr defaultColWidth="11" defaultRowHeight="15"/>
  <cols>
    <col min="1" max="1" width="109.6328125" style="3" customWidth="1"/>
    <col min="2" max="2" width="16.26953125" style="4" bestFit="1" customWidth="1"/>
    <col min="3" max="3" width="13.26953125" style="3" customWidth="1"/>
    <col min="4" max="4" width="11" style="3"/>
    <col min="5" max="5" width="12.90625" style="3" bestFit="1" customWidth="1"/>
    <col min="6" max="7" width="17" style="3" bestFit="1" customWidth="1"/>
    <col min="8" max="16384" width="11" style="3"/>
  </cols>
  <sheetData>
    <row r="2" spans="1:7">
      <c r="A2" s="20"/>
      <c r="B2" s="20"/>
      <c r="C2" s="20"/>
      <c r="D2" s="5"/>
      <c r="E2" s="5"/>
      <c r="F2" s="5"/>
      <c r="G2" s="5"/>
    </row>
    <row r="3" spans="1:7">
      <c r="A3" s="20"/>
      <c r="B3" s="20"/>
      <c r="C3" s="20"/>
      <c r="D3" s="5"/>
      <c r="E3" s="5"/>
      <c r="F3" s="5"/>
      <c r="G3" s="5"/>
    </row>
    <row r="4" spans="1:7">
      <c r="A4" s="20"/>
      <c r="B4" s="20"/>
      <c r="C4" s="20"/>
      <c r="D4" s="5"/>
      <c r="E4" s="5"/>
      <c r="F4" s="5"/>
      <c r="G4" s="5"/>
    </row>
    <row r="5" spans="1:7" ht="15.75" customHeight="1">
      <c r="A5" s="19" t="s">
        <v>277</v>
      </c>
      <c r="B5" s="19"/>
      <c r="C5" s="19"/>
      <c r="D5" s="6"/>
      <c r="E5" s="6"/>
      <c r="F5" s="6"/>
      <c r="G5" s="6"/>
    </row>
    <row r="6" spans="1:7" ht="15.75" customHeight="1">
      <c r="A6" s="19"/>
      <c r="B6" s="19"/>
      <c r="C6" s="19"/>
      <c r="D6" s="6"/>
      <c r="E6" s="6"/>
      <c r="F6" s="6"/>
      <c r="G6" s="6"/>
    </row>
    <row r="7" spans="1:7" ht="15.75" customHeight="1">
      <c r="A7" s="19"/>
      <c r="B7" s="19"/>
      <c r="C7" s="19"/>
      <c r="D7" s="6"/>
      <c r="E7" s="6"/>
      <c r="F7" s="6"/>
      <c r="G7" s="6"/>
    </row>
    <row r="8" spans="1:7">
      <c r="A8" s="9" t="s">
        <v>5</v>
      </c>
      <c r="B8" s="10" t="s">
        <v>6</v>
      </c>
      <c r="C8" s="10" t="s">
        <v>278</v>
      </c>
    </row>
    <row r="9" spans="1:7" ht="15.9" customHeight="1">
      <c r="A9" s="21" t="s">
        <v>4</v>
      </c>
      <c r="B9" s="21"/>
      <c r="C9" s="21"/>
      <c r="D9" s="7"/>
      <c r="E9" s="7"/>
      <c r="F9" s="7"/>
      <c r="G9" s="7"/>
    </row>
    <row r="10" spans="1:7" ht="15.9" customHeight="1">
      <c r="A10" s="21"/>
      <c r="B10" s="21"/>
      <c r="C10" s="21"/>
      <c r="D10" s="7"/>
      <c r="E10" s="7"/>
      <c r="F10" s="7"/>
      <c r="G10" s="7"/>
    </row>
    <row r="11" spans="1:7" ht="15.9" customHeight="1">
      <c r="A11" s="21"/>
      <c r="B11" s="21"/>
      <c r="C11" s="21"/>
      <c r="D11" s="7"/>
      <c r="E11" s="7"/>
      <c r="F11" s="7"/>
      <c r="G11" s="7"/>
    </row>
    <row r="12" spans="1:7">
      <c r="A12" s="11"/>
      <c r="B12" s="12" t="e">
        <f>_xlfn.XLOOKUP(A12,SPRZĘT[Nazwa produktu],SPRZĘT[Symbol produktu])</f>
        <v>#N/A</v>
      </c>
      <c r="C12" s="9"/>
    </row>
    <row r="13" spans="1:7">
      <c r="A13" s="11"/>
      <c r="B13" s="12" t="e">
        <f>_xlfn.XLOOKUP(A13,SPRZĘT[Nazwa produktu],SPRZĘT[Symbol produktu])</f>
        <v>#N/A</v>
      </c>
      <c r="C13" s="9"/>
    </row>
    <row r="14" spans="1:7">
      <c r="A14" s="11"/>
      <c r="B14" s="12" t="e">
        <f>_xlfn.XLOOKUP(A14,SPRZĘT[Nazwa produktu],SPRZĘT[Symbol produktu])</f>
        <v>#N/A</v>
      </c>
      <c r="C14" s="9"/>
    </row>
    <row r="15" spans="1:7">
      <c r="A15" s="11"/>
      <c r="B15" s="12" t="e">
        <f>_xlfn.XLOOKUP(A15,SPRZĘT[Nazwa produktu],SPRZĘT[Symbol produktu])</f>
        <v>#N/A</v>
      </c>
      <c r="C15" s="9"/>
    </row>
    <row r="16" spans="1:7">
      <c r="A16" s="11"/>
      <c r="B16" s="12" t="e">
        <f>_xlfn.XLOOKUP(A16,SPRZĘT[Nazwa produktu],SPRZĘT[Symbol produktu])</f>
        <v>#N/A</v>
      </c>
      <c r="C16" s="9"/>
    </row>
    <row r="17" spans="1:3">
      <c r="A17" s="11"/>
      <c r="B17" s="12" t="e">
        <f>_xlfn.XLOOKUP(A17,SPRZĘT[Nazwa produktu],SPRZĘT[Symbol produktu])</f>
        <v>#N/A</v>
      </c>
      <c r="C17" s="9"/>
    </row>
    <row r="18" spans="1:3">
      <c r="A18" s="11"/>
      <c r="B18" s="12" t="e">
        <f>_xlfn.XLOOKUP(A18,SPRZĘT[Nazwa produktu],SPRZĘT[Symbol produktu])</f>
        <v>#N/A</v>
      </c>
      <c r="C18" s="9"/>
    </row>
    <row r="19" spans="1:3">
      <c r="A19" s="11"/>
      <c r="B19" s="12" t="e">
        <f>_xlfn.XLOOKUP(A19,SPRZĘT[Nazwa produktu],SPRZĘT[Symbol produktu])</f>
        <v>#N/A</v>
      </c>
      <c r="C19" s="9"/>
    </row>
    <row r="20" spans="1:3">
      <c r="A20" s="11"/>
      <c r="B20" s="12" t="e">
        <f>_xlfn.XLOOKUP(A20,SPRZĘT[Nazwa produktu],SPRZĘT[Symbol produktu])</f>
        <v>#N/A</v>
      </c>
      <c r="C20" s="9"/>
    </row>
    <row r="21" spans="1:3">
      <c r="A21" s="11"/>
      <c r="B21" s="12" t="e">
        <f>_xlfn.XLOOKUP(A21,SPRZĘT[Nazwa produktu],SPRZĘT[Symbol produktu])</f>
        <v>#N/A</v>
      </c>
      <c r="C21" s="9"/>
    </row>
    <row r="22" spans="1:3">
      <c r="A22" s="11"/>
      <c r="B22" s="12" t="e">
        <f>_xlfn.XLOOKUP(A22,SPRZĘT[Nazwa produktu],SPRZĘT[Symbol produktu])</f>
        <v>#N/A</v>
      </c>
      <c r="C22" s="9"/>
    </row>
    <row r="23" spans="1:3">
      <c r="A23" s="11"/>
      <c r="B23" s="12" t="e">
        <f>_xlfn.XLOOKUP(A23,SPRZĘT[Nazwa produktu],SPRZĘT[Symbol produktu])</f>
        <v>#N/A</v>
      </c>
      <c r="C23" s="9"/>
    </row>
    <row r="24" spans="1:3">
      <c r="A24" s="11"/>
      <c r="B24" s="12" t="e">
        <f>_xlfn.XLOOKUP(A24,SPRZĘT[Nazwa produktu],SPRZĘT[Symbol produktu])</f>
        <v>#N/A</v>
      </c>
      <c r="C24" s="9"/>
    </row>
    <row r="25" spans="1:3">
      <c r="A25" s="11"/>
      <c r="B25" s="12" t="e">
        <f>_xlfn.XLOOKUP(A25,SPRZĘT[Nazwa produktu],SPRZĘT[Symbol produktu])</f>
        <v>#N/A</v>
      </c>
      <c r="C25" s="9"/>
    </row>
    <row r="26" spans="1:3">
      <c r="A26" s="11"/>
      <c r="B26" s="12" t="e">
        <f>_xlfn.XLOOKUP(A26,SPRZĘT[Nazwa produktu],SPRZĘT[Symbol produktu])</f>
        <v>#N/A</v>
      </c>
      <c r="C26" s="9"/>
    </row>
    <row r="27" spans="1:3">
      <c r="A27" s="11"/>
      <c r="B27" s="12" t="e">
        <f>_xlfn.XLOOKUP(A27,SPRZĘT[Nazwa produktu],SPRZĘT[Symbol produktu])</f>
        <v>#N/A</v>
      </c>
      <c r="C27" s="9"/>
    </row>
    <row r="28" spans="1:3">
      <c r="A28" s="11"/>
      <c r="B28" s="12" t="e">
        <f>_xlfn.XLOOKUP(A28,SPRZĘT[Nazwa produktu],SPRZĘT[Symbol produktu])</f>
        <v>#N/A</v>
      </c>
      <c r="C28" s="9"/>
    </row>
    <row r="29" spans="1:3">
      <c r="A29" s="11"/>
      <c r="B29" s="12" t="e">
        <f>_xlfn.XLOOKUP(A29,SPRZĘT[Nazwa produktu],SPRZĘT[Symbol produktu])</f>
        <v>#N/A</v>
      </c>
      <c r="C29" s="9"/>
    </row>
    <row r="30" spans="1:3">
      <c r="A30" s="11"/>
      <c r="B30" s="12" t="e">
        <f>_xlfn.XLOOKUP(A30,SPRZĘT[Nazwa produktu],SPRZĘT[Symbol produktu])</f>
        <v>#N/A</v>
      </c>
      <c r="C30" s="9"/>
    </row>
    <row r="31" spans="1:3">
      <c r="A31" s="11"/>
      <c r="B31" s="12" t="e">
        <f>_xlfn.XLOOKUP(A31,SPRZĘT[Nazwa produktu],SPRZĘT[Symbol produktu])</f>
        <v>#N/A</v>
      </c>
      <c r="C31" s="9"/>
    </row>
    <row r="32" spans="1:3">
      <c r="A32" s="11"/>
      <c r="B32" s="12" t="e">
        <f>_xlfn.XLOOKUP(A32,SPRZĘT[Nazwa produktu],SPRZĘT[Symbol produktu])</f>
        <v>#N/A</v>
      </c>
      <c r="C32" s="9"/>
    </row>
    <row r="33" spans="1:3">
      <c r="A33" s="11"/>
      <c r="B33" s="12" t="e">
        <f>_xlfn.XLOOKUP(A33,SPRZĘT[Nazwa produktu],SPRZĘT[Symbol produktu])</f>
        <v>#N/A</v>
      </c>
      <c r="C33" s="9"/>
    </row>
    <row r="34" spans="1:3">
      <c r="A34" s="11"/>
      <c r="B34" s="12" t="e">
        <f>_xlfn.XLOOKUP(A34,SPRZĘT[Nazwa produktu],SPRZĘT[Symbol produktu])</f>
        <v>#N/A</v>
      </c>
      <c r="C34" s="9"/>
    </row>
    <row r="35" spans="1:3">
      <c r="A35" s="11"/>
      <c r="B35" s="12" t="e">
        <f>_xlfn.XLOOKUP(A35,SPRZĘT[Nazwa produktu],SPRZĘT[Symbol produktu])</f>
        <v>#N/A</v>
      </c>
      <c r="C35" s="9"/>
    </row>
    <row r="36" spans="1:3">
      <c r="A36" s="11"/>
      <c r="B36" s="12" t="e">
        <f>_xlfn.XLOOKUP(A36,SPRZĘT[Nazwa produktu],SPRZĘT[Symbol produktu])</f>
        <v>#N/A</v>
      </c>
      <c r="C36" s="9"/>
    </row>
    <row r="37" spans="1:3">
      <c r="A37" s="11"/>
      <c r="B37" s="12" t="e">
        <f>_xlfn.XLOOKUP(A37,SPRZĘT[Nazwa produktu],SPRZĘT[Symbol produktu])</f>
        <v>#N/A</v>
      </c>
      <c r="C37" s="9"/>
    </row>
    <row r="38" spans="1:3">
      <c r="A38" s="11"/>
      <c r="B38" s="12" t="e">
        <f>_xlfn.XLOOKUP(A38,SPRZĘT[Nazwa produktu],SPRZĘT[Symbol produktu])</f>
        <v>#N/A</v>
      </c>
      <c r="C38" s="9"/>
    </row>
    <row r="39" spans="1:3">
      <c r="A39" s="11"/>
      <c r="B39" s="12" t="e">
        <f>_xlfn.XLOOKUP(A39,SPRZĘT[Nazwa produktu],SPRZĘT[Symbol produktu])</f>
        <v>#N/A</v>
      </c>
      <c r="C39" s="9"/>
    </row>
    <row r="40" spans="1:3">
      <c r="A40" s="11"/>
      <c r="B40" s="12" t="e">
        <f>_xlfn.XLOOKUP(A40,SPRZĘT[Nazwa produktu],SPRZĘT[Symbol produktu])</f>
        <v>#N/A</v>
      </c>
      <c r="C40" s="9"/>
    </row>
    <row r="41" spans="1:3">
      <c r="A41" s="11"/>
      <c r="B41" s="12" t="e">
        <f>_xlfn.XLOOKUP(A41,SPRZĘT[Nazwa produktu],SPRZĘT[Symbol produktu])</f>
        <v>#N/A</v>
      </c>
      <c r="C41" s="9"/>
    </row>
    <row r="42" spans="1:3">
      <c r="A42" s="11"/>
      <c r="B42" s="12" t="e">
        <f>_xlfn.XLOOKUP(A42,SPRZĘT[Nazwa produktu],SPRZĘT[Symbol produktu])</f>
        <v>#N/A</v>
      </c>
      <c r="C42" s="9"/>
    </row>
    <row r="43" spans="1:3">
      <c r="A43" s="11"/>
      <c r="B43" s="12" t="e">
        <f>_xlfn.XLOOKUP(A43,SPRZĘT[Nazwa produktu],SPRZĘT[Symbol produktu])</f>
        <v>#N/A</v>
      </c>
      <c r="C43" s="9"/>
    </row>
    <row r="44" spans="1:3">
      <c r="A44" s="11"/>
      <c r="B44" s="12" t="e">
        <f>_xlfn.XLOOKUP(A44,SPRZĘT[Nazwa produktu],SPRZĘT[Symbol produktu])</f>
        <v>#N/A</v>
      </c>
      <c r="C44" s="9"/>
    </row>
    <row r="45" spans="1:3">
      <c r="A45" s="11"/>
      <c r="B45" s="12" t="e">
        <f>_xlfn.XLOOKUP(A45,SPRZĘT[Nazwa produktu],SPRZĘT[Symbol produktu])</f>
        <v>#N/A</v>
      </c>
      <c r="C45" s="9"/>
    </row>
    <row r="46" spans="1:3">
      <c r="A46" s="11"/>
      <c r="B46" s="12" t="e">
        <f>_xlfn.XLOOKUP(A46,SPRZĘT[Nazwa produktu],SPRZĘT[Symbol produktu])</f>
        <v>#N/A</v>
      </c>
      <c r="C46" s="9"/>
    </row>
    <row r="47" spans="1:3">
      <c r="A47" s="11"/>
      <c r="B47" s="12" t="e">
        <f>_xlfn.XLOOKUP(A47,SPRZĘT[Nazwa produktu],SPRZĘT[Symbol produktu])</f>
        <v>#N/A</v>
      </c>
      <c r="C47" s="9"/>
    </row>
    <row r="48" spans="1:3">
      <c r="A48" s="11"/>
      <c r="B48" s="12" t="e">
        <f>_xlfn.XLOOKUP(A48,SPRZĘT[Nazwa produktu],SPRZĘT[Symbol produktu])</f>
        <v>#N/A</v>
      </c>
      <c r="C48" s="9"/>
    </row>
    <row r="49" spans="1:7">
      <c r="A49" s="11"/>
      <c r="B49" s="12" t="e">
        <f>_xlfn.XLOOKUP(A49,SPRZĘT[Nazwa produktu],SPRZĘT[Symbol produktu])</f>
        <v>#N/A</v>
      </c>
      <c r="C49" s="9"/>
    </row>
    <row r="50" spans="1:7">
      <c r="A50" s="11"/>
      <c r="B50" s="12" t="e">
        <f>_xlfn.XLOOKUP(A50,SPRZĘT[Nazwa produktu],SPRZĘT[Symbol produktu])</f>
        <v>#N/A</v>
      </c>
      <c r="C50" s="9"/>
    </row>
    <row r="51" spans="1:7">
      <c r="A51" s="11"/>
      <c r="B51" s="12" t="e">
        <f>_xlfn.XLOOKUP(A51,SPRZĘT[Nazwa produktu],SPRZĘT[Symbol produktu])</f>
        <v>#N/A</v>
      </c>
      <c r="C51" s="9"/>
    </row>
    <row r="52" spans="1:7">
      <c r="A52" s="11"/>
      <c r="B52" s="12" t="e">
        <f>_xlfn.XLOOKUP(A52,SPRZĘT[Nazwa produktu],SPRZĘT[Symbol produktu])</f>
        <v>#N/A</v>
      </c>
      <c r="C52" s="9"/>
    </row>
    <row r="53" spans="1:7">
      <c r="A53" s="11"/>
      <c r="B53" s="12" t="e">
        <f>_xlfn.XLOOKUP(A53,SPRZĘT[Nazwa produktu],SPRZĘT[Symbol produktu])</f>
        <v>#N/A</v>
      </c>
      <c r="C53" s="9"/>
    </row>
    <row r="54" spans="1:7" ht="15.9" customHeight="1">
      <c r="A54" s="22" t="s">
        <v>91</v>
      </c>
      <c r="B54" s="22"/>
      <c r="C54" s="22"/>
      <c r="D54" s="8"/>
      <c r="E54" s="8"/>
      <c r="F54" s="8"/>
      <c r="G54" s="8"/>
    </row>
    <row r="55" spans="1:7" ht="15.9" customHeight="1">
      <c r="A55" s="22"/>
      <c r="B55" s="22"/>
      <c r="C55" s="22"/>
      <c r="D55" s="8"/>
      <c r="E55" s="8"/>
      <c r="F55" s="8"/>
      <c r="G55" s="8"/>
    </row>
    <row r="56" spans="1:7" ht="15.9" customHeight="1">
      <c r="A56" s="22"/>
      <c r="B56" s="22"/>
      <c r="C56" s="22"/>
      <c r="D56" s="8"/>
      <c r="E56" s="8"/>
      <c r="F56" s="8"/>
      <c r="G56" s="8"/>
    </row>
    <row r="57" spans="1:7">
      <c r="A57" s="11"/>
      <c r="B57" s="12" t="e">
        <f>_xlfn.XLOOKUP(A53,OPROGRAMOWANIE[Nazwa produktu],OPROGRAMOWANIE[Symbol produktu])</f>
        <v>#N/A</v>
      </c>
      <c r="C57" s="9"/>
    </row>
    <row r="58" spans="1:7">
      <c r="A58" s="11"/>
      <c r="B58" s="12" t="e">
        <f>_xlfn.XLOOKUP(A54,OPROGRAMOWANIE[Nazwa produktu],OPROGRAMOWANIE[Symbol produktu])</f>
        <v>#N/A</v>
      </c>
      <c r="C58" s="9"/>
    </row>
    <row r="59" spans="1:7">
      <c r="A59" s="11"/>
      <c r="B59" s="12" t="e">
        <f>_xlfn.XLOOKUP(A55,OPROGRAMOWANIE[Nazwa produktu],OPROGRAMOWANIE[Symbol produktu])</f>
        <v>#N/A</v>
      </c>
      <c r="C59" s="9"/>
    </row>
    <row r="60" spans="1:7">
      <c r="A60" s="11"/>
      <c r="B60" s="12" t="e">
        <f>_xlfn.XLOOKUP(A56,OPROGRAMOWANIE[Nazwa produktu],OPROGRAMOWANIE[Symbol produktu])</f>
        <v>#N/A</v>
      </c>
      <c r="C60" s="9"/>
    </row>
    <row r="61" spans="1:7">
      <c r="A61" s="11"/>
      <c r="B61" s="12" t="e">
        <f>_xlfn.XLOOKUP(A57,OPROGRAMOWANIE[Nazwa produktu],OPROGRAMOWANIE[Symbol produktu])</f>
        <v>#N/A</v>
      </c>
      <c r="C61" s="9"/>
    </row>
    <row r="62" spans="1:7">
      <c r="A62" s="11"/>
      <c r="B62" s="12" t="e">
        <f>_xlfn.XLOOKUP(A58,OPROGRAMOWANIE[Nazwa produktu],OPROGRAMOWANIE[Symbol produktu])</f>
        <v>#N/A</v>
      </c>
      <c r="C62" s="9"/>
    </row>
    <row r="63" spans="1:7">
      <c r="A63" s="11"/>
      <c r="B63" s="12" t="e">
        <f>_xlfn.XLOOKUP(A59,OPROGRAMOWANIE[Nazwa produktu],OPROGRAMOWANIE[Symbol produktu])</f>
        <v>#N/A</v>
      </c>
      <c r="C63" s="9"/>
    </row>
    <row r="64" spans="1:7">
      <c r="A64" s="11"/>
      <c r="B64" s="12" t="e">
        <f>_xlfn.XLOOKUP(A60,OPROGRAMOWANIE[Nazwa produktu],OPROGRAMOWANIE[Symbol produktu])</f>
        <v>#N/A</v>
      </c>
      <c r="C64" s="9"/>
    </row>
    <row r="65" spans="1:3">
      <c r="A65" s="11"/>
      <c r="B65" s="12" t="e">
        <f>_xlfn.XLOOKUP(A61,OPROGRAMOWANIE[Nazwa produktu],OPROGRAMOWANIE[Symbol produktu])</f>
        <v>#N/A</v>
      </c>
      <c r="C65" s="9"/>
    </row>
    <row r="66" spans="1:3">
      <c r="A66" s="11"/>
      <c r="B66" s="12" t="e">
        <f>_xlfn.XLOOKUP(A62,OPROGRAMOWANIE[Nazwa produktu],OPROGRAMOWANIE[Symbol produktu])</f>
        <v>#N/A</v>
      </c>
      <c r="C66" s="9"/>
    </row>
    <row r="67" spans="1:3">
      <c r="A67" s="11"/>
      <c r="B67" s="12" t="e">
        <f>_xlfn.XLOOKUP(A63,OPROGRAMOWANIE[Nazwa produktu],OPROGRAMOWANIE[Symbol produktu])</f>
        <v>#N/A</v>
      </c>
      <c r="C67" s="9"/>
    </row>
    <row r="68" spans="1:3">
      <c r="A68" s="11"/>
      <c r="B68" s="12" t="e">
        <f>_xlfn.XLOOKUP(A64,OPROGRAMOWANIE[Nazwa produktu],OPROGRAMOWANIE[Symbol produktu])</f>
        <v>#N/A</v>
      </c>
      <c r="C68" s="9"/>
    </row>
    <row r="69" spans="1:3">
      <c r="A69" s="11"/>
      <c r="B69" s="12" t="e">
        <f>_xlfn.XLOOKUP(A65,OPROGRAMOWANIE[Nazwa produktu],OPROGRAMOWANIE[Symbol produktu])</f>
        <v>#N/A</v>
      </c>
      <c r="C69" s="9"/>
    </row>
    <row r="70" spans="1:3">
      <c r="A70" s="11"/>
      <c r="B70" s="12" t="e">
        <f>_xlfn.XLOOKUP(A66,OPROGRAMOWANIE[Nazwa produktu],OPROGRAMOWANIE[Symbol produktu])</f>
        <v>#N/A</v>
      </c>
      <c r="C70" s="9"/>
    </row>
    <row r="71" spans="1:3">
      <c r="A71" s="11"/>
      <c r="B71" s="12" t="e">
        <f>_xlfn.XLOOKUP(A67,OPROGRAMOWANIE[Nazwa produktu],OPROGRAMOWANIE[Symbol produktu])</f>
        <v>#N/A</v>
      </c>
      <c r="C71" s="9"/>
    </row>
    <row r="72" spans="1:3">
      <c r="A72" s="11"/>
      <c r="B72" s="12" t="e">
        <f>_xlfn.XLOOKUP(A68,OPROGRAMOWANIE[Nazwa produktu],OPROGRAMOWANIE[Symbol produktu])</f>
        <v>#N/A</v>
      </c>
      <c r="C72" s="9"/>
    </row>
    <row r="73" spans="1:3">
      <c r="A73" s="11"/>
      <c r="B73" s="12" t="e">
        <f>_xlfn.XLOOKUP(A69,OPROGRAMOWANIE[Nazwa produktu],OPROGRAMOWANIE[Symbol produktu])</f>
        <v>#N/A</v>
      </c>
      <c r="C73" s="9"/>
    </row>
    <row r="74" spans="1:3">
      <c r="A74" s="11"/>
      <c r="B74" s="12" t="e">
        <f>_xlfn.XLOOKUP(A70,OPROGRAMOWANIE[Nazwa produktu],OPROGRAMOWANIE[Symbol produktu])</f>
        <v>#N/A</v>
      </c>
      <c r="C74" s="9"/>
    </row>
    <row r="75" spans="1:3">
      <c r="A75" s="11"/>
      <c r="B75" s="12" t="e">
        <f>_xlfn.XLOOKUP(A71,OPROGRAMOWANIE[Nazwa produktu],OPROGRAMOWANIE[Symbol produktu])</f>
        <v>#N/A</v>
      </c>
      <c r="C75" s="9"/>
    </row>
    <row r="76" spans="1:3">
      <c r="A76" s="11"/>
      <c r="B76" s="12" t="e">
        <f>_xlfn.XLOOKUP(A72,OPROGRAMOWANIE[Nazwa produktu],OPROGRAMOWANIE[Symbol produktu])</f>
        <v>#N/A</v>
      </c>
      <c r="C76" s="9"/>
    </row>
    <row r="77" spans="1:3">
      <c r="A77" s="11"/>
      <c r="B77" s="12" t="e">
        <f>_xlfn.XLOOKUP(A73,OPROGRAMOWANIE[Nazwa produktu],OPROGRAMOWANIE[Symbol produktu])</f>
        <v>#N/A</v>
      </c>
      <c r="C77" s="9"/>
    </row>
    <row r="78" spans="1:3">
      <c r="A78" s="11"/>
      <c r="B78" s="12" t="e">
        <f>_xlfn.XLOOKUP(A74,OPROGRAMOWANIE[Nazwa produktu],OPROGRAMOWANIE[Symbol produktu])</f>
        <v>#N/A</v>
      </c>
      <c r="C78" s="9"/>
    </row>
    <row r="79" spans="1:3">
      <c r="A79" s="11"/>
      <c r="B79" s="12" t="e">
        <f>_xlfn.XLOOKUP(A75,OPROGRAMOWANIE[Nazwa produktu],OPROGRAMOWANIE[Symbol produktu])</f>
        <v>#N/A</v>
      </c>
      <c r="C79" s="9"/>
    </row>
    <row r="80" spans="1:3">
      <c r="A80" s="11"/>
      <c r="B80" s="12" t="e">
        <f>_xlfn.XLOOKUP(A76,OPROGRAMOWANIE[Nazwa produktu],OPROGRAMOWANIE[Symbol produktu])</f>
        <v>#N/A</v>
      </c>
      <c r="C80" s="9"/>
    </row>
    <row r="81" spans="1:3">
      <c r="A81" s="11"/>
      <c r="B81" s="12" t="e">
        <f>_xlfn.XLOOKUP(A77,OPROGRAMOWANIE[Nazwa produktu],OPROGRAMOWANIE[Symbol produktu])</f>
        <v>#N/A</v>
      </c>
      <c r="C81" s="9"/>
    </row>
    <row r="82" spans="1:3">
      <c r="A82" s="11"/>
      <c r="B82" s="12" t="e">
        <f>_xlfn.XLOOKUP(A78,OPROGRAMOWANIE[Nazwa produktu],OPROGRAMOWANIE[Symbol produktu])</f>
        <v>#N/A</v>
      </c>
      <c r="C82" s="9"/>
    </row>
    <row r="83" spans="1:3">
      <c r="A83" s="11"/>
      <c r="B83" s="12" t="e">
        <f>_xlfn.XLOOKUP(A79,OPROGRAMOWANIE[Nazwa produktu],OPROGRAMOWANIE[Symbol produktu])</f>
        <v>#N/A</v>
      </c>
      <c r="C83" s="9"/>
    </row>
    <row r="84" spans="1:3">
      <c r="A84" s="11"/>
      <c r="B84" s="12" t="e">
        <f>_xlfn.XLOOKUP(A80,OPROGRAMOWANIE[Nazwa produktu],OPROGRAMOWANIE[Symbol produktu])</f>
        <v>#N/A</v>
      </c>
      <c r="C84" s="9"/>
    </row>
    <row r="85" spans="1:3">
      <c r="A85" s="11"/>
      <c r="B85" s="12" t="e">
        <f>_xlfn.XLOOKUP(A81,OPROGRAMOWANIE[Nazwa produktu],OPROGRAMOWANIE[Symbol produktu])</f>
        <v>#N/A</v>
      </c>
      <c r="C85" s="9"/>
    </row>
    <row r="86" spans="1:3">
      <c r="A86" s="11"/>
      <c r="B86" s="12" t="e">
        <f>_xlfn.XLOOKUP(A82,OPROGRAMOWANIE[Nazwa produktu],OPROGRAMOWANIE[Symbol produktu])</f>
        <v>#N/A</v>
      </c>
      <c r="C86" s="9"/>
    </row>
    <row r="87" spans="1:3">
      <c r="A87" s="11"/>
      <c r="B87" s="12" t="e">
        <f>_xlfn.XLOOKUP(A83,OPROGRAMOWANIE[Nazwa produktu],OPROGRAMOWANIE[Symbol produktu])</f>
        <v>#N/A</v>
      </c>
      <c r="C87" s="9"/>
    </row>
    <row r="88" spans="1:3">
      <c r="A88" s="11"/>
      <c r="B88" s="12" t="e">
        <f>_xlfn.XLOOKUP(A84,OPROGRAMOWANIE[Nazwa produktu],OPROGRAMOWANIE[Symbol produktu])</f>
        <v>#N/A</v>
      </c>
      <c r="C88" s="9"/>
    </row>
    <row r="89" spans="1:3">
      <c r="A89" s="11"/>
      <c r="B89" s="12" t="e">
        <f>_xlfn.XLOOKUP(A85,OPROGRAMOWANIE[Nazwa produktu],OPROGRAMOWANIE[Symbol produktu])</f>
        <v>#N/A</v>
      </c>
      <c r="C89" s="9"/>
    </row>
    <row r="90" spans="1:3">
      <c r="A90" s="11"/>
      <c r="B90" s="12" t="e">
        <f>_xlfn.XLOOKUP(A86,OPROGRAMOWANIE[Nazwa produktu],OPROGRAMOWANIE[Symbol produktu])</f>
        <v>#N/A</v>
      </c>
      <c r="C90" s="9"/>
    </row>
    <row r="91" spans="1:3">
      <c r="A91" s="11"/>
      <c r="B91" s="12" t="e">
        <f>_xlfn.XLOOKUP(A87,OPROGRAMOWANIE[Nazwa produktu],OPROGRAMOWANIE[Symbol produktu])</f>
        <v>#N/A</v>
      </c>
      <c r="C91" s="9"/>
    </row>
    <row r="92" spans="1:3">
      <c r="A92" s="11"/>
      <c r="B92" s="12" t="e">
        <f>_xlfn.XLOOKUP(A88,OPROGRAMOWANIE[Nazwa produktu],OPROGRAMOWANIE[Symbol produktu])</f>
        <v>#N/A</v>
      </c>
      <c r="C92" s="9"/>
    </row>
    <row r="93" spans="1:3">
      <c r="A93" s="11"/>
      <c r="B93" s="12" t="e">
        <f>_xlfn.XLOOKUP(A89,OPROGRAMOWANIE[Nazwa produktu],OPROGRAMOWANIE[Symbol produktu])</f>
        <v>#N/A</v>
      </c>
      <c r="C93" s="9"/>
    </row>
    <row r="94" spans="1:3">
      <c r="A94" s="11"/>
      <c r="B94" s="12" t="e">
        <f>_xlfn.XLOOKUP(A90,OPROGRAMOWANIE[Nazwa produktu],OPROGRAMOWANIE[Symbol produktu])</f>
        <v>#N/A</v>
      </c>
      <c r="C94" s="9"/>
    </row>
    <row r="95" spans="1:3">
      <c r="A95" s="11"/>
      <c r="B95" s="12" t="e">
        <f>_xlfn.XLOOKUP(A91,OPROGRAMOWANIE[Nazwa produktu],OPROGRAMOWANIE[Symbol produktu])</f>
        <v>#N/A</v>
      </c>
      <c r="C95" s="9"/>
    </row>
    <row r="96" spans="1:3">
      <c r="A96" s="11"/>
      <c r="B96" s="12" t="e">
        <f>_xlfn.XLOOKUP(A92,OPROGRAMOWANIE[Nazwa produktu],OPROGRAMOWANIE[Symbol produktu])</f>
        <v>#N/A</v>
      </c>
      <c r="C96" s="9"/>
    </row>
    <row r="97" spans="1:7">
      <c r="A97" s="11"/>
      <c r="B97" s="12" t="e">
        <f>_xlfn.XLOOKUP(A93,OPROGRAMOWANIE[Nazwa produktu],OPROGRAMOWANIE[Symbol produktu])</f>
        <v>#N/A</v>
      </c>
      <c r="C97" s="9"/>
    </row>
    <row r="98" spans="1:7">
      <c r="A98" s="11"/>
      <c r="B98" s="12" t="e">
        <f>_xlfn.XLOOKUP(A94,OPROGRAMOWANIE[Nazwa produktu],OPROGRAMOWANIE[Symbol produktu])</f>
        <v>#N/A</v>
      </c>
      <c r="C98" s="9"/>
    </row>
    <row r="99" spans="1:7">
      <c r="A99" s="11"/>
      <c r="B99" s="12" t="e">
        <f>_xlfn.XLOOKUP(A95,OPROGRAMOWANIE[Nazwa produktu],OPROGRAMOWANIE[Symbol produktu])</f>
        <v>#N/A</v>
      </c>
      <c r="C99" s="9"/>
    </row>
    <row r="100" spans="1:7">
      <c r="A100" s="11"/>
      <c r="B100" s="12" t="e">
        <f>_xlfn.XLOOKUP(A96,OPROGRAMOWANIE[Nazwa produktu],OPROGRAMOWANIE[Symbol produktu])</f>
        <v>#N/A</v>
      </c>
      <c r="C100" s="9"/>
    </row>
    <row r="101" spans="1:7">
      <c r="A101" s="11"/>
      <c r="B101" s="12" t="e">
        <f>_xlfn.XLOOKUP(A97,OPROGRAMOWANIE[Nazwa produktu],OPROGRAMOWANIE[Symbol produktu])</f>
        <v>#N/A</v>
      </c>
      <c r="C101" s="9"/>
    </row>
    <row r="102" spans="1:7">
      <c r="A102" s="11"/>
      <c r="B102" s="12" t="e">
        <f>_xlfn.XLOOKUP(A98,OPROGRAMOWANIE[Nazwa produktu],OPROGRAMOWANIE[Symbol produktu])</f>
        <v>#N/A</v>
      </c>
      <c r="C102" s="9"/>
    </row>
    <row r="103" spans="1:7">
      <c r="A103" s="11"/>
      <c r="B103" s="12" t="e">
        <f>_xlfn.XLOOKUP(A99,OPROGRAMOWANIE[Nazwa produktu],OPROGRAMOWANIE[Symbol produktu])</f>
        <v>#N/A</v>
      </c>
      <c r="C103" s="9"/>
    </row>
    <row r="104" spans="1:7">
      <c r="A104" s="11"/>
      <c r="B104" s="12" t="e">
        <f>_xlfn.XLOOKUP(A100,OPROGRAMOWANIE[Nazwa produktu],OPROGRAMOWANIE[Symbol produktu])</f>
        <v>#N/A</v>
      </c>
      <c r="C104" s="9"/>
    </row>
    <row r="105" spans="1:7">
      <c r="A105" s="11"/>
      <c r="B105" s="12" t="e">
        <f>_xlfn.XLOOKUP(A101,OPROGRAMOWANIE[Nazwa produktu],OPROGRAMOWANIE[Symbol produktu])</f>
        <v>#N/A</v>
      </c>
      <c r="C105" s="9"/>
    </row>
    <row r="106" spans="1:7">
      <c r="A106" s="11"/>
      <c r="B106" s="12" t="e">
        <f>_xlfn.XLOOKUP(A102,OPROGRAMOWANIE[Nazwa produktu],OPROGRAMOWANIE[Symbol produktu])</f>
        <v>#N/A</v>
      </c>
      <c r="C106" s="9"/>
    </row>
    <row r="107" spans="1:7">
      <c r="A107" s="11"/>
      <c r="B107" s="12" t="e">
        <f>_xlfn.XLOOKUP(A103,OPROGRAMOWANIE[Nazwa produktu],OPROGRAMOWANIE[Symbol produktu])</f>
        <v>#N/A</v>
      </c>
      <c r="C107" s="9"/>
    </row>
    <row r="108" spans="1:7" ht="15.9" customHeight="1">
      <c r="A108" s="21" t="s">
        <v>194</v>
      </c>
      <c r="B108" s="21"/>
      <c r="C108" s="21"/>
      <c r="D108" s="7"/>
      <c r="E108" s="7"/>
      <c r="F108" s="7"/>
      <c r="G108" s="7"/>
    </row>
    <row r="109" spans="1:7" ht="15.9" customHeight="1">
      <c r="A109" s="21"/>
      <c r="B109" s="21"/>
      <c r="C109" s="21"/>
      <c r="D109" s="7"/>
      <c r="E109" s="7"/>
      <c r="F109" s="7"/>
      <c r="G109" s="7"/>
    </row>
    <row r="110" spans="1:7" ht="15.9" customHeight="1">
      <c r="A110" s="21"/>
      <c r="B110" s="21"/>
      <c r="C110" s="21"/>
      <c r="D110" s="7"/>
      <c r="E110" s="7"/>
      <c r="F110" s="7"/>
      <c r="G110" s="7"/>
    </row>
    <row r="111" spans="1:7">
      <c r="A111" s="11"/>
      <c r="B111" s="12" t="e">
        <f>_xlfn.XLOOKUP(A102,USŁUGI[Nazwa produktu],USŁUGI[Symbol produktu])</f>
        <v>#N/A</v>
      </c>
      <c r="C111" s="9"/>
    </row>
    <row r="112" spans="1:7">
      <c r="A112" s="11"/>
      <c r="B112" s="12" t="e">
        <f>_xlfn.XLOOKUP(A103,USŁUGI[Nazwa produktu],USŁUGI[Symbol produktu])</f>
        <v>#N/A</v>
      </c>
      <c r="C112" s="9"/>
    </row>
    <row r="113" spans="1:3">
      <c r="A113" s="11"/>
      <c r="B113" s="12" t="e">
        <f>_xlfn.XLOOKUP(A104,USŁUGI[Nazwa produktu],USŁUGI[Symbol produktu])</f>
        <v>#N/A</v>
      </c>
      <c r="C113" s="9"/>
    </row>
    <row r="114" spans="1:3">
      <c r="A114" s="11"/>
      <c r="B114" s="12" t="e">
        <f>_xlfn.XLOOKUP(A105,USŁUGI[Nazwa produktu],USŁUGI[Symbol produktu])</f>
        <v>#N/A</v>
      </c>
      <c r="C114" s="9"/>
    </row>
    <row r="115" spans="1:3">
      <c r="A115" s="11"/>
      <c r="B115" s="12" t="e">
        <f>_xlfn.XLOOKUP(A106,USŁUGI[Nazwa produktu],USŁUGI[Symbol produktu])</f>
        <v>#N/A</v>
      </c>
      <c r="C115" s="9"/>
    </row>
    <row r="116" spans="1:3">
      <c r="A116" s="11"/>
      <c r="B116" s="12" t="e">
        <f>_xlfn.XLOOKUP(A107,USŁUGI[Nazwa produktu],USŁUGI[Symbol produktu])</f>
        <v>#N/A</v>
      </c>
      <c r="C116" s="9"/>
    </row>
    <row r="117" spans="1:3">
      <c r="A117" s="11"/>
      <c r="B117" s="12" t="e">
        <f>_xlfn.XLOOKUP(A108,USŁUGI[Nazwa produktu],USŁUGI[Symbol produktu])</f>
        <v>#N/A</v>
      </c>
      <c r="C117" s="9"/>
    </row>
    <row r="118" spans="1:3">
      <c r="A118" s="11"/>
      <c r="B118" s="12" t="e">
        <f>_xlfn.XLOOKUP(A109,USŁUGI[Nazwa produktu],USŁUGI[Symbol produktu])</f>
        <v>#N/A</v>
      </c>
      <c r="C118" s="9"/>
    </row>
    <row r="119" spans="1:3">
      <c r="A119" s="11"/>
      <c r="B119" s="12" t="e">
        <f>_xlfn.XLOOKUP(A110,USŁUGI[Nazwa produktu],USŁUGI[Symbol produktu])</f>
        <v>#N/A</v>
      </c>
      <c r="C119" s="9"/>
    </row>
    <row r="120" spans="1:3">
      <c r="A120" s="11"/>
      <c r="B120" s="12" t="e">
        <f>_xlfn.XLOOKUP(A111,USŁUGI[Nazwa produktu],USŁUGI[Symbol produktu])</f>
        <v>#N/A</v>
      </c>
      <c r="C120" s="9"/>
    </row>
    <row r="121" spans="1:3">
      <c r="A121" s="11"/>
      <c r="B121" s="12" t="e">
        <f>_xlfn.XLOOKUP(A112,USŁUGI[Nazwa produktu],USŁUGI[Symbol produktu])</f>
        <v>#N/A</v>
      </c>
      <c r="C121" s="9"/>
    </row>
    <row r="122" spans="1:3">
      <c r="A122" s="11"/>
      <c r="B122" s="12" t="e">
        <f>_xlfn.XLOOKUP(A113,USŁUGI[Nazwa produktu],USŁUGI[Symbol produktu])</f>
        <v>#N/A</v>
      </c>
      <c r="C122" s="9"/>
    </row>
    <row r="123" spans="1:3">
      <c r="A123" s="11"/>
      <c r="B123" s="12" t="e">
        <f>_xlfn.XLOOKUP(A114,USŁUGI[Nazwa produktu],USŁUGI[Symbol produktu])</f>
        <v>#N/A</v>
      </c>
      <c r="C123" s="9"/>
    </row>
    <row r="124" spans="1:3">
      <c r="A124" s="11"/>
      <c r="B124" s="12" t="e">
        <f>_xlfn.XLOOKUP(A115,USŁUGI[Nazwa produktu],USŁUGI[Symbol produktu])</f>
        <v>#N/A</v>
      </c>
      <c r="C124" s="9"/>
    </row>
    <row r="125" spans="1:3">
      <c r="A125" s="11"/>
      <c r="B125" s="12" t="e">
        <f>_xlfn.XLOOKUP(A116,USŁUGI[Nazwa produktu],USŁUGI[Symbol produktu])</f>
        <v>#N/A</v>
      </c>
      <c r="C125" s="9"/>
    </row>
    <row r="126" spans="1:3">
      <c r="A126" s="11"/>
      <c r="B126" s="12" t="e">
        <f>_xlfn.XLOOKUP(A117,USŁUGI[Nazwa produktu],USŁUGI[Symbol produktu])</f>
        <v>#N/A</v>
      </c>
      <c r="C126" s="9"/>
    </row>
    <row r="127" spans="1:3">
      <c r="A127" s="11"/>
      <c r="B127" s="12" t="e">
        <f>_xlfn.XLOOKUP(A118,USŁUGI[Nazwa produktu],USŁUGI[Symbol produktu])</f>
        <v>#N/A</v>
      </c>
      <c r="C127" s="9"/>
    </row>
    <row r="128" spans="1:3">
      <c r="A128" s="11"/>
      <c r="B128" s="12" t="e">
        <f>_xlfn.XLOOKUP(A119,USŁUGI[Nazwa produktu],USŁUGI[Symbol produktu])</f>
        <v>#N/A</v>
      </c>
      <c r="C128" s="9"/>
    </row>
    <row r="129" spans="1:3">
      <c r="A129" s="11"/>
      <c r="B129" s="12" t="e">
        <f>_xlfn.XLOOKUP(A120,USŁUGI[Nazwa produktu],USŁUGI[Symbol produktu])</f>
        <v>#N/A</v>
      </c>
      <c r="C129" s="9"/>
    </row>
    <row r="130" spans="1:3">
      <c r="A130" s="11"/>
      <c r="B130" s="12" t="e">
        <f>_xlfn.XLOOKUP(A121,USŁUGI[Nazwa produktu],USŁUGI[Symbol produktu])</f>
        <v>#N/A</v>
      </c>
      <c r="C130" s="9"/>
    </row>
    <row r="131" spans="1:3">
      <c r="A131" s="11"/>
      <c r="B131" s="12" t="e">
        <f>_xlfn.XLOOKUP(A122,USŁUGI[Nazwa produktu],USŁUGI[Symbol produktu])</f>
        <v>#N/A</v>
      </c>
      <c r="C131" s="9"/>
    </row>
    <row r="132" spans="1:3">
      <c r="A132" s="11"/>
      <c r="B132" s="12" t="e">
        <f>_xlfn.XLOOKUP(A123,USŁUGI[Nazwa produktu],USŁUGI[Symbol produktu])</f>
        <v>#N/A</v>
      </c>
      <c r="C132" s="9"/>
    </row>
    <row r="133" spans="1:3">
      <c r="A133" s="11"/>
      <c r="B133" s="12" t="e">
        <f>_xlfn.XLOOKUP(A124,USŁUGI[Nazwa produktu],USŁUGI[Symbol produktu])</f>
        <v>#N/A</v>
      </c>
      <c r="C133" s="9"/>
    </row>
    <row r="134" spans="1:3">
      <c r="A134" s="11"/>
      <c r="B134" s="12" t="e">
        <f>_xlfn.XLOOKUP(A125,USŁUGI[Nazwa produktu],USŁUGI[Symbol produktu])</f>
        <v>#N/A</v>
      </c>
      <c r="C134" s="9"/>
    </row>
    <row r="135" spans="1:3">
      <c r="A135" s="11"/>
      <c r="B135" s="12" t="e">
        <f>_xlfn.XLOOKUP(A126,USŁUGI[Nazwa produktu],USŁUGI[Symbol produktu])</f>
        <v>#N/A</v>
      </c>
      <c r="C135" s="9"/>
    </row>
    <row r="136" spans="1:3">
      <c r="A136" s="11"/>
      <c r="B136" s="12" t="e">
        <f>_xlfn.XLOOKUP(A127,USŁUGI[Nazwa produktu],USŁUGI[Symbol produktu])</f>
        <v>#N/A</v>
      </c>
      <c r="C136" s="9"/>
    </row>
    <row r="137" spans="1:3">
      <c r="A137" s="11"/>
      <c r="B137" s="12" t="e">
        <f>_xlfn.XLOOKUP(A128,USŁUGI[Nazwa produktu],USŁUGI[Symbol produktu])</f>
        <v>#N/A</v>
      </c>
      <c r="C137" s="9"/>
    </row>
    <row r="138" spans="1:3">
      <c r="A138" s="11"/>
      <c r="B138" s="12" t="e">
        <f>_xlfn.XLOOKUP(A129,USŁUGI[Nazwa produktu],USŁUGI[Symbol produktu])</f>
        <v>#N/A</v>
      </c>
      <c r="C138" s="9"/>
    </row>
    <row r="139" spans="1:3">
      <c r="A139" s="11"/>
      <c r="B139" s="12" t="e">
        <f>_xlfn.XLOOKUP(A130,USŁUGI[Nazwa produktu],USŁUGI[Symbol produktu])</f>
        <v>#N/A</v>
      </c>
      <c r="C139" s="9"/>
    </row>
    <row r="140" spans="1:3">
      <c r="A140" s="11"/>
      <c r="B140" s="12" t="e">
        <f>_xlfn.XLOOKUP(A131,USŁUGI[Nazwa produktu],USŁUGI[Symbol produktu])</f>
        <v>#N/A</v>
      </c>
      <c r="C140" s="9"/>
    </row>
    <row r="141" spans="1:3">
      <c r="A141" s="11"/>
      <c r="B141" s="12" t="e">
        <f>_xlfn.XLOOKUP(A132,USŁUGI[Nazwa produktu],USŁUGI[Symbol produktu])</f>
        <v>#N/A</v>
      </c>
      <c r="C141" s="9"/>
    </row>
    <row r="142" spans="1:3">
      <c r="A142" s="11"/>
      <c r="B142" s="12" t="e">
        <f>_xlfn.XLOOKUP(A133,USŁUGI[Nazwa produktu],USŁUGI[Symbol produktu])</f>
        <v>#N/A</v>
      </c>
      <c r="C142" s="9"/>
    </row>
    <row r="143" spans="1:3">
      <c r="A143" s="11"/>
      <c r="B143" s="12" t="e">
        <f>_xlfn.XLOOKUP(A134,USŁUGI[Nazwa produktu],USŁUGI[Symbol produktu])</f>
        <v>#N/A</v>
      </c>
      <c r="C143" s="9"/>
    </row>
    <row r="144" spans="1:3">
      <c r="A144" s="11"/>
      <c r="B144" s="12" t="e">
        <f>_xlfn.XLOOKUP(A135,USŁUGI[Nazwa produktu],USŁUGI[Symbol produktu])</f>
        <v>#N/A</v>
      </c>
      <c r="C144" s="9"/>
    </row>
    <row r="145" spans="1:3">
      <c r="A145" s="11"/>
      <c r="B145" s="12" t="e">
        <f>_xlfn.XLOOKUP(A136,USŁUGI[Nazwa produktu],USŁUGI[Symbol produktu])</f>
        <v>#N/A</v>
      </c>
      <c r="C145" s="9"/>
    </row>
    <row r="146" spans="1:3">
      <c r="A146" s="11"/>
      <c r="B146" s="12" t="e">
        <f>_xlfn.XLOOKUP(A137,USŁUGI[Nazwa produktu],USŁUGI[Symbol produktu])</f>
        <v>#N/A</v>
      </c>
      <c r="C146" s="9"/>
    </row>
    <row r="147" spans="1:3">
      <c r="A147" s="11"/>
      <c r="B147" s="12" t="e">
        <f>_xlfn.XLOOKUP(A138,USŁUGI[Nazwa produktu],USŁUGI[Symbol produktu])</f>
        <v>#N/A</v>
      </c>
      <c r="C147" s="9"/>
    </row>
    <row r="148" spans="1:3">
      <c r="A148" s="11"/>
      <c r="B148" s="12" t="e">
        <f>_xlfn.XLOOKUP(A139,USŁUGI[Nazwa produktu],USŁUGI[Symbol produktu])</f>
        <v>#N/A</v>
      </c>
      <c r="C148" s="9"/>
    </row>
    <row r="149" spans="1:3">
      <c r="A149" s="11"/>
      <c r="B149" s="12" t="e">
        <f>_xlfn.XLOOKUP(A140,USŁUGI[Nazwa produktu],USŁUGI[Symbol produktu])</f>
        <v>#N/A</v>
      </c>
      <c r="C149" s="9"/>
    </row>
    <row r="150" spans="1:3">
      <c r="A150" s="11"/>
      <c r="B150" s="12" t="e">
        <f>_xlfn.XLOOKUP(A141,USŁUGI[Nazwa produktu],USŁUGI[Symbol produktu])</f>
        <v>#N/A</v>
      </c>
      <c r="C150" s="9"/>
    </row>
    <row r="151" spans="1:3">
      <c r="B151" s="3"/>
    </row>
    <row r="152" spans="1:3">
      <c r="A152" s="3" t="s">
        <v>279</v>
      </c>
      <c r="B152" s="3"/>
    </row>
    <row r="153" spans="1:3">
      <c r="A153" s="13"/>
      <c r="B153" s="14"/>
    </row>
    <row r="154" spans="1:3">
      <c r="A154" s="15"/>
      <c r="B154" s="16"/>
    </row>
    <row r="155" spans="1:3">
      <c r="A155" s="15"/>
      <c r="B155" s="16"/>
    </row>
    <row r="156" spans="1:3" s="4" customFormat="1">
      <c r="A156" s="15"/>
      <c r="B156" s="16"/>
    </row>
    <row r="157" spans="1:3" s="4" customFormat="1">
      <c r="A157" s="15"/>
      <c r="B157" s="16"/>
    </row>
    <row r="158" spans="1:3" s="4" customFormat="1">
      <c r="A158" s="15"/>
      <c r="B158" s="16"/>
    </row>
    <row r="159" spans="1:3" s="4" customFormat="1">
      <c r="A159" s="15"/>
      <c r="B159" s="16"/>
    </row>
    <row r="160" spans="1:3">
      <c r="A160" s="15"/>
      <c r="B160" s="16"/>
    </row>
    <row r="161" spans="1:2">
      <c r="A161" s="15"/>
      <c r="B161" s="16"/>
    </row>
    <row r="162" spans="1:2">
      <c r="A162" s="15"/>
      <c r="B162" s="16"/>
    </row>
    <row r="163" spans="1:2">
      <c r="A163" s="15"/>
      <c r="B163" s="16"/>
    </row>
    <row r="164" spans="1:2">
      <c r="A164" s="15"/>
      <c r="B164" s="16"/>
    </row>
    <row r="165" spans="1:2">
      <c r="A165" s="15"/>
      <c r="B165" s="16"/>
    </row>
    <row r="166" spans="1:2">
      <c r="A166" s="15"/>
      <c r="B166" s="16"/>
    </row>
    <row r="167" spans="1:2">
      <c r="A167" s="15"/>
      <c r="B167" s="16"/>
    </row>
    <row r="168" spans="1:2">
      <c r="A168" s="15"/>
      <c r="B168" s="16"/>
    </row>
    <row r="169" spans="1:2">
      <c r="A169" s="15"/>
      <c r="B169" s="16"/>
    </row>
    <row r="170" spans="1:2">
      <c r="A170" s="15"/>
      <c r="B170" s="16"/>
    </row>
    <row r="171" spans="1:2">
      <c r="A171" s="15"/>
      <c r="B171" s="16"/>
    </row>
    <row r="172" spans="1:2">
      <c r="A172" s="15"/>
      <c r="B172" s="16"/>
    </row>
    <row r="173" spans="1:2">
      <c r="A173" s="17"/>
      <c r="B173" s="18"/>
    </row>
    <row r="178" spans="1:2">
      <c r="A178" s="3" t="s">
        <v>280</v>
      </c>
      <c r="B178" s="4" t="s">
        <v>281</v>
      </c>
    </row>
    <row r="182" spans="1:2">
      <c r="A182" s="3" t="s">
        <v>282</v>
      </c>
      <c r="B182" s="4" t="s">
        <v>281</v>
      </c>
    </row>
  </sheetData>
  <mergeCells count="6">
    <mergeCell ref="A153:B173"/>
    <mergeCell ref="A5:C7"/>
    <mergeCell ref="A2:C4"/>
    <mergeCell ref="A9:C11"/>
    <mergeCell ref="A54:C56"/>
    <mergeCell ref="A108:C110"/>
  </mergeCells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rowBreaks count="3" manualBreakCount="3">
    <brk id="53" max="2" man="1"/>
    <brk id="107" max="2" man="1"/>
    <brk id="150" max="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3BFD624-C512-407E-B6AC-7E843CF094FF}">
          <x14:formula1>
            <xm:f>Słownik!$B$114:$B$153</xm:f>
          </x14:formula1>
          <xm:sqref>A111:A150</xm:sqref>
        </x14:dataValidation>
        <x14:dataValidation type="list" allowBlank="1" showInputMessage="1" showErrorMessage="1" xr:uid="{7DDC4CBA-23AD-4D97-BBD9-36FC01660EE9}">
          <x14:formula1>
            <xm:f>Słownik!$B$59:$B$109</xm:f>
          </x14:formula1>
          <xm:sqref>A57:A107</xm:sqref>
        </x14:dataValidation>
        <x14:dataValidation type="list" allowBlank="1" showInputMessage="1" showErrorMessage="1" xr:uid="{36DDC7E6-DC70-4EE3-85D7-8A55078D1282}">
          <x14:formula1>
            <xm:f>Słownik!$B$13:$B$54</xm:f>
          </x14:formula1>
          <xm:sqref>A12:A53</xm:sqref>
        </x14:dataValidation>
        <x14:dataValidation type="list" allowBlank="1" showInputMessage="1" showErrorMessage="1" xr:uid="{585FDB92-0FC8-49B1-9E06-0A8E0DA6A5B2}">
          <x14:formula1>
            <xm:f>Słownik!$F$3:$F$5</xm:f>
          </x14:formula1>
          <xm:sqref>C12:C53 C57:C107 C111:C150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Słownik</vt:lpstr>
      <vt:lpstr>Protokół odbioru Etapu</vt:lpstr>
      <vt:lpstr>'Protokół odbioru Etapu'!Obszar_wydruku</vt:lpstr>
      <vt:lpstr>'Protokół odbioru Etapu'!Tytuły_wydruku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2026-03-18T10:03:09Z</dcterms:created>
  <dcterms:modified xsi:type="dcterms:W3CDTF">2026-03-18T10:03:12Z</dcterms:modified>
  <cp:category/>
  <cp:contentStatus/>
</cp:coreProperties>
</file>